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<sst xmlns="http://schemas.openxmlformats.org/spreadsheetml/2006/main" count="19" uniqueCount="19">
  <si>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中交香滨国际小区消防维修改造工程</t>
  </si>
  <si>
    <r>
      <t xml:space="preserve"> </t>
    </r>
    <r>
      <rPr>
        <sz val="18"/>
        <rFont val="方正小标宋简体"/>
        <charset val="134"/>
      </rPr>
      <t>项目审计初步结果公示</t>
    </r>
  </si>
  <si>
    <r>
      <t>中交香滨国际小区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</si>
  <si>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>淮安生态文化旅游区中交香滨国际物业管理委员会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中交香滨国际小区消防维修改造</t>
    </r>
    <r>
      <rPr>
        <sz val="15"/>
        <rFont val="仿宋"/>
        <charset val="134"/>
      </rPr>
      <t>工程经</t>
    </r>
    <r>
      <rPr>
        <u/>
        <sz val="15"/>
        <rFont val="仿宋"/>
        <charset val="134"/>
      </rPr>
      <t>淮安生态文化旅游区中交香滨国际物业管理委员会</t>
    </r>
    <r>
      <rPr>
        <sz val="15"/>
        <rFont val="仿宋"/>
        <charset val="134"/>
      </rPr>
      <t>组织竣工验收合格，工程决算已送审；经中企华建友工程管理有限公司审计，初审结果如下：送审金额</t>
    </r>
    <r>
      <rPr>
        <u/>
        <sz val="15"/>
        <rFont val="仿宋"/>
        <charset val="134"/>
      </rPr>
      <t>999943.11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813065.32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186877.79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18.69%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813065.32</t>
    </r>
    <r>
      <rPr>
        <sz val="15"/>
        <rFont val="仿宋"/>
        <charset val="134"/>
      </rPr>
      <t>元（按照合同约定让利0元）</t>
    </r>
  </si>
  <si>
    <t>序号</t>
  </si>
  <si>
    <t>维修部位</t>
  </si>
  <si>
    <t>工程量（m2）</t>
  </si>
  <si>
    <t>预算金额（元）</t>
  </si>
  <si>
    <t>送审金额（元）</t>
  </si>
  <si>
    <t>审计结算金额（元）</t>
  </si>
  <si>
    <t>审计费（元）</t>
  </si>
  <si>
    <t>费用合计</t>
  </si>
  <si>
    <t>中交香滨国际小区消防维修改造</t>
  </si>
  <si>
    <t>/</t>
  </si>
  <si>
    <t>合计</t>
  </si>
  <si>
    <t xml:space="preserve">    该项目审计费用（2400.000元，其他费用(    ) 元，一并从维修资金账户列支。                                                                                             </t>
  </si>
  <si>
    <t xml:space="preserve">    相关业主、单位如对公示结果有异议，请在2025年2月23日前实名向我中心反映，并提供相关依据。（工作日接待时间：9：00-12：00、13：30-5：30）。联系电话：83566517、83751080</t>
  </si>
  <si>
    <t xml:space="preserve"> </t>
  </si>
  <si>
    <t xml:space="preserve">                   公示时间：    2025年2月19日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</si>
</sst>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u/>
      <sz val="15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1" sqref="K1"/>
    </sheetView>
  </sheetViews>
  <sheetFormatPr defaultColWidth="9" defaultRowHeight="14.25"/>
  <cols>
    <col min="1" max="1" width="5" style="1" customWidth="1"/>
    <col min="2" max="2" width="11.25" style="1" customWidth="1"/>
    <col min="3" max="3" width="10.625" style="1" customWidth="1"/>
    <col min="4" max="4" width="12.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6384" width="9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spans="1:8">
      <c r="A2" s="5" t="s">
        <v>1</v>
      </c>
      <c r="B2" s="5"/>
      <c r="C2" s="5"/>
      <c r="D2" s="5"/>
      <c r="E2" s="5"/>
      <c r="F2" s="5"/>
      <c r="G2" s="5"/>
      <c r="H2" s="5"/>
    </row>
    <row r="3" ht="20.25" spans="1:8">
      <c r="A3" s="6" t="s">
        <v>2</v>
      </c>
      <c r="B3" s="7"/>
      <c r="C3" s="7"/>
      <c r="D3" s="7"/>
      <c r="E3" s="7"/>
      <c r="F3" s="7"/>
      <c r="G3" s="7"/>
      <c r="H3" s="7"/>
    </row>
    <row r="4" ht="144" customHeight="1" spans="1:8">
      <c r="A4" s="8" t="s">
        <v>3</v>
      </c>
      <c r="B4" s="8"/>
      <c r="C4" s="8"/>
      <c r="D4" s="8"/>
      <c r="E4" s="8"/>
      <c r="F4" s="8"/>
      <c r="G4" s="8"/>
      <c r="H4" s="8"/>
    </row>
    <row r="5" s="1" customFormat="1" ht="50" customHeight="1" spans="1:9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7"/>
    </row>
    <row r="6" s="2" customFormat="1" ht="78" customHeight="1" spans="1:9">
      <c r="A6" s="10">
        <v>1</v>
      </c>
      <c r="B6" s="11" t="s">
        <v>12</v>
      </c>
      <c r="C6" s="11" t="s">
        <v>13</v>
      </c>
      <c r="D6" s="12">
        <v>1247497.77</v>
      </c>
      <c r="E6" s="13">
        <v>999943.11</v>
      </c>
      <c r="F6" s="13">
        <v>813065.32</v>
      </c>
      <c r="G6" s="14">
        <v>3600</v>
      </c>
      <c r="H6" s="11">
        <f>G6+F6</f>
        <v>816665.32</v>
      </c>
      <c r="I6" s="18">
        <f>F6/F9</f>
        <v>1</v>
      </c>
    </row>
    <row r="7" s="2" customFormat="1" ht="69" customHeight="1" spans="1:9">
      <c r="A7" s="10"/>
      <c r="B7" s="11"/>
      <c r="C7" s="11"/>
      <c r="D7" s="12"/>
      <c r="E7" s="13"/>
      <c r="F7" s="14"/>
      <c r="G7" s="14"/>
      <c r="H7" s="11"/>
      <c r="I7" s="18"/>
    </row>
    <row r="8" s="2" customFormat="1" ht="50" customHeight="1" spans="1:9">
      <c r="A8" s="10"/>
      <c r="B8" s="11"/>
      <c r="C8" s="11"/>
      <c r="D8" s="12"/>
      <c r="E8" s="13"/>
      <c r="F8" s="14"/>
      <c r="G8" s="14"/>
      <c r="H8" s="11"/>
      <c r="I8" s="18"/>
    </row>
    <row r="9" s="2" customFormat="1" ht="50" customHeight="1" spans="1:9">
      <c r="A9" s="10">
        <v>4</v>
      </c>
      <c r="B9" s="15" t="s">
        <v>14</v>
      </c>
      <c r="C9" s="16">
        <f t="shared" ref="C9:H9" si="0">SUM(C6:C8)</f>
        <v>0</v>
      </c>
      <c r="D9" s="16">
        <f t="shared" si="0"/>
        <v>1247497.77</v>
      </c>
      <c r="E9" s="16">
        <f t="shared" si="0"/>
        <v>999943.11</v>
      </c>
      <c r="F9" s="16">
        <f t="shared" si="0"/>
        <v>813065.32</v>
      </c>
      <c r="G9" s="16">
        <f t="shared" si="0"/>
        <v>3600</v>
      </c>
      <c r="H9" s="16">
        <f t="shared" si="0"/>
        <v>816665.32</v>
      </c>
      <c r="I9" s="18"/>
    </row>
    <row r="10" ht="42" customHeight="1" spans="1:8">
      <c r="A10" s="8" t="s">
        <v>15</v>
      </c>
      <c r="B10" s="8"/>
      <c r="C10" s="8"/>
      <c r="D10" s="8"/>
      <c r="E10" s="8"/>
      <c r="F10" s="8"/>
      <c r="G10" s="8"/>
      <c r="H10" s="8"/>
    </row>
    <row r="11" ht="57" customHeight="1" spans="1:8">
      <c r="A11" s="8" t="s">
        <v>16</v>
      </c>
      <c r="B11" s="8"/>
      <c r="C11" s="8"/>
      <c r="D11" s="8"/>
      <c r="E11" s="8"/>
      <c r="F11" s="8"/>
      <c r="G11" s="8"/>
      <c r="H11" s="8"/>
    </row>
    <row r="12" ht="19.5" spans="1:8">
      <c r="A12" s="8" t="s">
        <v>17</v>
      </c>
      <c r="B12" s="8"/>
      <c r="C12" s="8"/>
      <c r="D12" s="8"/>
      <c r="E12" s="8"/>
      <c r="F12" s="8"/>
      <c r="G12" s="8"/>
      <c r="H12" s="8"/>
    </row>
    <row r="13" ht="19.5" spans="1:8">
      <c r="A13" s="8" t="s">
        <v>18</v>
      </c>
      <c r="B13" s="8"/>
      <c r="C13" s="8"/>
      <c r="D13" s="8"/>
      <c r="E13" s="8"/>
      <c r="F13" s="8"/>
      <c r="G13" s="8"/>
      <c r="H13" s="8"/>
    </row>
  </sheetData>
  <mergeCells count="8">
    <mergeCell ref="A1:H1"/>
    <mergeCell ref="A2:H2"/>
    <mergeCell ref="A3:H3"/>
    <mergeCell ref="A4:H4"/>
    <mergeCell ref="A10:H10"/>
    <mergeCell ref="A11:H11"/>
    <mergeCell ref="A12:H12"/>
    <mergeCell ref="A13:H13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2025-02-19T02:10:50Z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99819C36694C4C2AA35B8201CBCA4ADD</vt:lpwstr>
  </property>
</Properties>
</file>