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<sst xmlns="http://schemas.openxmlformats.org/spreadsheetml/2006/main" count="20" uniqueCount="20">
  <si>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嘉润苑15号楼01、03、04、07户型屋面防水维修工程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</si>
  <si>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</si>
  <si>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r>
      <t>嘉润苑</t>
    </r>
    <r>
      <rPr>
        <sz val="16"/>
        <rFont val="方正小标宋简体"/>
        <charset val="134"/>
      </rPr>
      <t>业主：</t>
    </r>
  </si>
  <si>
    <r>
      <t xml:space="preserve">   </t>
    </r>
    <r>
      <rPr>
        <u/>
        <sz val="15"/>
        <rFont val="仿宋"/>
        <charset val="134"/>
      </rPr>
      <t>清江浦区嘉润苑物业管理委员会</t>
    </r>
    <r>
      <rPr>
        <sz val="15"/>
        <rFont val="仿宋"/>
        <charset val="134"/>
      </rPr>
      <t>申报的</t>
    </r>
    <r>
      <rPr>
        <u/>
        <sz val="15"/>
        <rFont val="仿宋"/>
        <charset val="134"/>
      </rPr>
      <t>嘉润苑15号楼01、03、04、07户型屋面防水维修工程</t>
    </r>
    <r>
      <rPr>
        <sz val="15"/>
        <rFont val="仿宋"/>
        <charset val="134"/>
      </rPr>
      <t>经</t>
    </r>
    <r>
      <rPr>
        <u/>
        <sz val="15"/>
        <rFont val="仿宋"/>
        <charset val="134"/>
      </rPr>
      <t>清江浦区嘉润苑物业管理委员会</t>
    </r>
    <r>
      <rPr>
        <sz val="15"/>
        <rFont val="仿宋"/>
        <charset val="134"/>
      </rPr>
      <t xml:space="preserve">组织竣工验收合格，工程决算已送审；经 </t>
    </r>
    <r>
      <rPr>
        <u/>
        <sz val="15"/>
        <rFont val="仿宋"/>
        <charset val="134"/>
      </rPr>
      <t xml:space="preserve">江苏泽豪工程咨询管理有限公司 </t>
    </r>
    <r>
      <rPr>
        <sz val="15"/>
        <rFont val="仿宋"/>
        <charset val="134"/>
      </rPr>
      <t>审计，初审结果如下：送审金额</t>
    </r>
    <r>
      <rPr>
        <u/>
        <sz val="15"/>
        <rFont val="仿宋"/>
        <charset val="134"/>
      </rPr>
      <t>46027.33</t>
    </r>
    <r>
      <rPr>
        <sz val="15"/>
        <rFont val="仿宋"/>
        <charset val="134"/>
      </rPr>
      <t>元，工程审定金额</t>
    </r>
    <r>
      <rPr>
        <u/>
        <sz val="15"/>
        <rFont val="仿宋"/>
        <charset val="134"/>
      </rPr>
      <t>42509.21</t>
    </r>
    <r>
      <rPr>
        <sz val="15"/>
        <rFont val="仿宋"/>
        <charset val="134"/>
      </rPr>
      <t>元，核减额</t>
    </r>
    <r>
      <rPr>
        <u/>
        <sz val="15"/>
        <rFont val="仿宋"/>
        <charset val="134"/>
      </rPr>
      <t>3518.12</t>
    </r>
    <r>
      <rPr>
        <sz val="15"/>
        <rFont val="仿宋"/>
        <charset val="134"/>
      </rPr>
      <t>元，核减率</t>
    </r>
    <r>
      <rPr>
        <u/>
        <sz val="15"/>
        <rFont val="仿宋"/>
        <charset val="134"/>
      </rPr>
      <t>7.64%</t>
    </r>
    <r>
      <rPr>
        <sz val="15"/>
        <rFont val="仿宋"/>
        <charset val="134"/>
      </rPr>
      <t>，审计结算金额</t>
    </r>
    <r>
      <rPr>
        <u/>
        <sz val="15"/>
        <rFont val="仿宋"/>
        <charset val="134"/>
      </rPr>
      <t>42509.21</t>
    </r>
    <r>
      <rPr>
        <sz val="15"/>
        <rFont val="仿宋"/>
        <charset val="134"/>
      </rPr>
      <t>元。（按照合同约定让利0元）</t>
    </r>
  </si>
  <si>
    <t>序号</t>
  </si>
  <si>
    <t>维修部位</t>
  </si>
  <si>
    <t>工程量（㎡）</t>
  </si>
  <si>
    <t>预算金额（元）</t>
  </si>
  <si>
    <t>送审金额（元）</t>
  </si>
  <si>
    <t>审计结算金额（元）</t>
  </si>
  <si>
    <t>审计费（元）</t>
  </si>
  <si>
    <t>费用合计</t>
  </si>
  <si>
    <t>15号楼03、04户型</t>
  </si>
  <si>
    <t>15号楼07户型</t>
  </si>
  <si>
    <t>15号楼01户型</t>
  </si>
  <si>
    <t>合计</t>
  </si>
  <si>
    <r>
      <rPr>
        <sz val="15"/>
        <rFont val="仿宋"/>
        <charset val="134"/>
      </rPr>
      <t xml:space="preserve">    该项目审计费用（</t>
    </r>
    <r>
      <rPr>
        <sz val="15"/>
        <color rgb="FFFF0000"/>
        <rFont val="仿宋"/>
        <charset val="134"/>
      </rPr>
      <t>2400.000</t>
    </r>
    <r>
      <rPr>
        <sz val="15"/>
        <rFont val="仿宋"/>
        <charset val="134"/>
      </rPr>
      <t xml:space="preserve">元，其他费用( 0 ) 元，一并从维修资金账户列支。                                                                                             </t>
    </r>
  </si>
  <si>
    <r>
      <t xml:space="preserve">    </t>
    </r>
    <r>
      <rPr>
        <sz val="15"/>
        <color rgb="FFFF0000"/>
        <rFont val="仿宋"/>
        <charset val="134"/>
      </rPr>
      <t>相关业主、单位</t>
    </r>
    <r>
      <rPr>
        <sz val="15"/>
        <rFont val="仿宋"/>
        <charset val="134"/>
      </rPr>
      <t>如对公示结果有异议，请在</t>
    </r>
    <r>
      <rPr>
        <sz val="15"/>
        <color rgb="FFFF0000"/>
        <rFont val="仿宋"/>
        <charset val="134"/>
      </rPr>
      <t>2025</t>
    </r>
    <r>
      <rPr>
        <sz val="15"/>
        <rFont val="仿宋"/>
        <charset val="134"/>
      </rPr>
      <t>年4月24日前实名向我中心反映，并提供相关依据。（工作日接待时间：9：00-12：00、13：30-5：30）。联系电话：83566517、83751080</t>
    </r>
  </si>
  <si>
    <t xml:space="preserve"> </t>
  </si>
  <si>
    <t xml:space="preserve">                   公示时间：    2025年4月21日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</si>
</sst>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4">
    <font>
      <sz val="12"/>
      <name val="宋体"/>
      <charset val="134"/>
    </font>
    <font>
      <u/>
      <sz val="19"/>
      <color rgb="FFFF0000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name val="方正小标宋简体"/>
      <charset val="134"/>
    </font>
    <font>
      <sz val="18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5"/>
      <color rgb="FFFF0000"/>
      <name val="仿宋"/>
      <charset val="134"/>
    </font>
    <font>
      <u/>
      <sz val="15"/>
      <name val="仿宋"/>
      <charset val="134"/>
    </font>
    <font>
      <sz val="16"/>
      <name val="方正小标宋简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A2" sqref="A2:H2"/>
    </sheetView>
  </sheetViews>
  <sheetFormatPr defaultColWidth="9" defaultRowHeight="14.25"/>
  <cols>
    <col min="1" max="1" width="5" style="1" customWidth="1"/>
    <col min="2" max="2" width="12.75" style="1" customWidth="1"/>
    <col min="3" max="3" width="11.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10.5" style="1" customWidth="1"/>
    <col min="9" max="9" width="12.625" style="3" hidden="1" customWidth="1"/>
    <col min="10" max="10" width="9" style="3" hidden="1" customWidth="1"/>
    <col min="11" max="11" width="9" style="3"/>
    <col min="12" max="14" width="12.6666666666667" style="3"/>
    <col min="15" max="18" width="9.5" style="3"/>
    <col min="19" max="16384" width="9" style="3"/>
  </cols>
  <sheetData>
    <row r="1" ht="68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4" spans="1:8">
      <c r="A2" s="6" t="s">
        <v>1</v>
      </c>
      <c r="B2" s="6"/>
      <c r="C2" s="6"/>
      <c r="D2" s="6"/>
      <c r="E2" s="6"/>
      <c r="F2" s="6"/>
      <c r="G2" s="6"/>
      <c r="H2" s="6"/>
    </row>
    <row r="3" ht="20.25" spans="1:8">
      <c r="A3" s="7" t="s">
        <v>2</v>
      </c>
      <c r="B3" s="8"/>
      <c r="C3" s="8"/>
      <c r="D3" s="8"/>
      <c r="E3" s="8"/>
      <c r="F3" s="8"/>
      <c r="G3" s="8"/>
      <c r="H3" s="8"/>
    </row>
    <row r="4" ht="123" customHeight="1" spans="1:8">
      <c r="A4" s="9" t="s">
        <v>3</v>
      </c>
      <c r="B4" s="9"/>
      <c r="C4" s="9"/>
      <c r="D4" s="9"/>
      <c r="E4" s="9"/>
      <c r="F4" s="9"/>
      <c r="G4" s="9"/>
      <c r="H4" s="9"/>
    </row>
    <row r="5" s="1" customFormat="1" ht="59" customHeight="1" spans="1:9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21"/>
    </row>
    <row r="6" s="1" customFormat="1" ht="57" customHeight="1" spans="1:9">
      <c r="A6" s="10">
        <v>1</v>
      </c>
      <c r="B6" s="11" t="s">
        <v>12</v>
      </c>
      <c r="C6" s="12">
        <v>169.75</v>
      </c>
      <c r="D6" s="13">
        <v>23629.57</v>
      </c>
      <c r="E6" s="13">
        <v>23013.67</v>
      </c>
      <c r="F6" s="14">
        <v>20580.15</v>
      </c>
      <c r="G6" s="14">
        <v>1161.92</v>
      </c>
      <c r="H6" s="15">
        <f>F6+G6</f>
        <v>21742.07</v>
      </c>
      <c r="I6" s="21"/>
    </row>
    <row r="7" s="1" customFormat="1" ht="57" customHeight="1" spans="1:9">
      <c r="A7" s="10">
        <v>2</v>
      </c>
      <c r="B7" s="11" t="s">
        <v>13</v>
      </c>
      <c r="C7" s="16">
        <v>289.2</v>
      </c>
      <c r="D7" s="13">
        <v>11814.79</v>
      </c>
      <c r="E7" s="13">
        <v>11506.83</v>
      </c>
      <c r="F7" s="14">
        <v>10485.41</v>
      </c>
      <c r="G7" s="14">
        <v>591.99</v>
      </c>
      <c r="H7" s="15">
        <f>F7+G7</f>
        <v>11077.4</v>
      </c>
      <c r="I7" s="21"/>
    </row>
    <row r="8" s="1" customFormat="1" ht="57" customHeight="1" spans="1:9">
      <c r="A8" s="10">
        <v>3</v>
      </c>
      <c r="B8" s="11" t="s">
        <v>14</v>
      </c>
      <c r="C8" s="16">
        <v>146.94</v>
      </c>
      <c r="D8" s="13">
        <v>11814.79</v>
      </c>
      <c r="E8" s="13">
        <v>11506.83</v>
      </c>
      <c r="F8" s="14">
        <v>11443.65</v>
      </c>
      <c r="G8" s="14">
        <v>646.09</v>
      </c>
      <c r="H8" s="15">
        <f>F8+G8</f>
        <v>12089.74</v>
      </c>
      <c r="I8" s="21"/>
    </row>
    <row r="9" s="1" customFormat="1" ht="57" customHeight="1" spans="1:9">
      <c r="A9" s="10">
        <v>4</v>
      </c>
      <c r="B9" s="17"/>
      <c r="C9" s="16"/>
      <c r="D9" s="16"/>
      <c r="E9" s="16"/>
      <c r="F9" s="15"/>
      <c r="G9" s="15"/>
      <c r="H9" s="15"/>
      <c r="I9" s="21"/>
    </row>
    <row r="10" s="2" customFormat="1" ht="57" customHeight="1" spans="1:15">
      <c r="A10" s="10">
        <v>5</v>
      </c>
      <c r="B10" s="18" t="s">
        <v>15</v>
      </c>
      <c r="C10" s="19">
        <f t="shared" ref="C10:H10" si="0">SUM(C6:C9)</f>
        <v>605.89</v>
      </c>
      <c r="D10" s="15">
        <f t="shared" si="0"/>
        <v>47259.15</v>
      </c>
      <c r="E10" s="15">
        <f t="shared" si="0"/>
        <v>46027.33</v>
      </c>
      <c r="F10" s="15">
        <f t="shared" si="0"/>
        <v>42509.21</v>
      </c>
      <c r="G10" s="15">
        <f t="shared" si="0"/>
        <v>2400</v>
      </c>
      <c r="H10" s="15">
        <f t="shared" si="0"/>
        <v>44909.21</v>
      </c>
      <c r="I10" s="22"/>
      <c r="O10" s="1"/>
    </row>
    <row r="11" ht="42" customHeight="1" spans="1:8">
      <c r="A11" s="9" t="s">
        <v>16</v>
      </c>
      <c r="B11" s="9"/>
      <c r="C11" s="9"/>
      <c r="D11" s="9"/>
      <c r="E11" s="9"/>
      <c r="F11" s="9"/>
      <c r="G11" s="9"/>
      <c r="H11" s="9"/>
    </row>
    <row r="12" ht="57" customHeight="1" spans="1:8">
      <c r="A12" s="9" t="s">
        <v>17</v>
      </c>
      <c r="B12" s="9"/>
      <c r="C12" s="9"/>
      <c r="D12" s="9"/>
      <c r="E12" s="9"/>
      <c r="F12" s="9"/>
      <c r="G12" s="9"/>
      <c r="H12" s="9"/>
    </row>
    <row r="13" ht="19.5" spans="1:8">
      <c r="A13" s="20" t="s">
        <v>18</v>
      </c>
      <c r="B13" s="20"/>
      <c r="C13" s="20"/>
      <c r="D13" s="20"/>
      <c r="E13" s="20"/>
      <c r="F13" s="20"/>
      <c r="G13" s="20"/>
      <c r="H13" s="20"/>
    </row>
    <row r="14" ht="19.5" spans="1:8">
      <c r="A14" s="20" t="s">
        <v>19</v>
      </c>
      <c r="B14" s="20"/>
      <c r="C14" s="20"/>
      <c r="D14" s="20"/>
      <c r="E14" s="20"/>
      <c r="F14" s="20"/>
      <c r="G14" s="20"/>
      <c r="H14" s="20"/>
    </row>
  </sheetData>
  <mergeCells count="8">
    <mergeCell ref="A1:H1"/>
    <mergeCell ref="A2:H2"/>
    <mergeCell ref="A3:H3"/>
    <mergeCell ref="A4:H4"/>
    <mergeCell ref="A11:H11"/>
    <mergeCell ref="A12:H12"/>
    <mergeCell ref="A13:H13"/>
    <mergeCell ref="A14:H14"/>
  </mergeCells>
  <printOptions horizontalCentered="1"/>
  <pageMargins left="0.629861111111111" right="0.550694444444444" top="0.393055555555556" bottom="0.393055555555556" header="0.236111111111111" footer="0.275"/>
  <pageSetup paperSize="9" scale="94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</cp:lastModifiedBy>
  <dcterms:created xsi:type="dcterms:W3CDTF">2018-06-04T07:14:00Z</dcterms:created>
  <cp:lastPrinted>2019-06-01T07:32:00Z</cp:lastPrinted>
  <dcterms:modified xsi:type="dcterms:W3CDTF">2025-04-21T01:57:08Z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99819C36694C4C2AA35B8201CBCA4ADD</vt:lpwstr>
  </property>
</Properties>
</file>