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<sst xmlns="http://schemas.openxmlformats.org/spreadsheetml/2006/main" count="18" uniqueCount="18">
  <si>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康居花园15号楼外墙维修工程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</si>
  <si>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</si>
  <si>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t>淮安市清江浦区康居花园</t>
    </r>
    <r>
      <rPr>
        <sz val="16"/>
        <rFont val="方正小标宋简体"/>
        <charset val="134"/>
      </rPr>
      <t>业主：</t>
    </r>
  </si>
  <si>
    <r>
      <t xml:space="preserve">   </t>
    </r>
    <r>
      <rPr>
        <u/>
        <sz val="15"/>
        <rFont val="仿宋"/>
        <charset val="134"/>
      </rPr>
      <t>淮安市清江浦区柳树湾街道办事处西安路社区居民委员会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康居花园15号楼外墙维修</t>
    </r>
    <r>
      <rPr>
        <sz val="15"/>
        <rFont val="仿宋"/>
        <charset val="134"/>
      </rPr>
      <t>工程经</t>
    </r>
    <r>
      <rPr>
        <u/>
        <sz val="15"/>
        <rFont val="仿宋"/>
        <charset val="134"/>
      </rPr>
      <t>淮安市清江浦区柳树湾街道办事处西安路社区居民委员会</t>
    </r>
    <r>
      <rPr>
        <sz val="15"/>
        <rFont val="仿宋"/>
        <charset val="134"/>
      </rPr>
      <t>组织竣工验收合格，工程决算已送审；经中企华建友工程管理有限公司审计，初审结果如下：送审金额</t>
    </r>
    <r>
      <rPr>
        <u/>
        <sz val="15"/>
        <rFont val="仿宋"/>
        <charset val="134"/>
      </rPr>
      <t>90536.24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86927.72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3608.52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3.99%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86927.72</t>
    </r>
    <r>
      <rPr>
        <sz val="15"/>
        <rFont val="仿宋"/>
        <charset val="134"/>
      </rPr>
      <t>元（按照合同约定让利0元）</t>
    </r>
  </si>
  <si>
    <t>序号</t>
  </si>
  <si>
    <t>维修部位</t>
  </si>
  <si>
    <t>工程量（m2）</t>
  </si>
  <si>
    <t>预算金额（元）</t>
  </si>
  <si>
    <t>送审金额（元）</t>
  </si>
  <si>
    <t>审计结算金额（元）</t>
  </si>
  <si>
    <t>审计费（元）</t>
  </si>
  <si>
    <t>费用合计</t>
  </si>
  <si>
    <t>康居花园15号楼104、1604、901、1501、1401、1204、804、301、201室外墙防水等维修改造</t>
  </si>
  <si>
    <t>合计</t>
  </si>
  <si>
    <r>
      <rPr>
        <sz val="15"/>
        <rFont val="仿宋"/>
        <charset val="134"/>
      </rPr>
      <t xml:space="preserve">    该项目审计费用（</t>
    </r>
    <r>
      <rPr>
        <sz val="15"/>
        <color rgb="FFFF0000"/>
        <rFont val="仿宋"/>
        <charset val="134"/>
      </rPr>
      <t>2400.000</t>
    </r>
    <r>
      <rPr>
        <sz val="15"/>
        <rFont val="仿宋"/>
        <charset val="134"/>
      </rPr>
      <t xml:space="preserve">元，其他费用(    ) 元，一并从维修资金账户列支。                                                                                             </t>
    </r>
  </si>
  <si>
    <r>
      <rPr>
        <sz val="15"/>
        <rFont val="仿宋"/>
        <charset val="134"/>
      </rP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</t>
    </r>
    <r>
      <rPr>
        <sz val="15"/>
        <color rgb="FFFF0000"/>
        <rFont val="仿宋"/>
        <charset val="134"/>
      </rPr>
      <t>4</t>
    </r>
    <r>
      <rPr>
        <sz val="15"/>
        <rFont val="仿宋"/>
        <charset val="134"/>
      </rPr>
      <t>月20日前实名向我中心反映，并提供相关依据。（工作日接待时间：9：00-12：00、13：30-5：30）。联系电话：83566517、83751080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</si>
  <si>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</si>
  <si>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2025年4月17日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</si>
</sst>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color rgb="FFFF0000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u/>
      <sz val="15"/>
      <name val="仿宋"/>
      <charset val="134"/>
    </font>
    <font>
      <sz val="15"/>
      <color rgb="FFFF0000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K6" sqref="K6"/>
    </sheetView>
  </sheetViews>
  <sheetFormatPr defaultColWidth="9" defaultRowHeight="14.25"/>
  <cols>
    <col min="1" max="1" width="5" style="1" customWidth="1"/>
    <col min="2" max="2" width="11.25" style="1" customWidth="1"/>
    <col min="3" max="3" width="10.6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9.625" style="1" customWidth="1"/>
    <col min="9" max="9" width="12.625" style="3" hidden="1" customWidth="1"/>
    <col min="10" max="10" width="9" style="3" hidden="1" customWidth="1"/>
    <col min="11" max="16384" width="9" style="3"/>
  </cols>
  <sheetData>
    <row r="1" ht="5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" spans="1:8">
      <c r="A2" s="6" t="s">
        <v>1</v>
      </c>
      <c r="B2" s="6"/>
      <c r="C2" s="6"/>
      <c r="D2" s="6"/>
      <c r="E2" s="6"/>
      <c r="F2" s="6"/>
      <c r="G2" s="6"/>
      <c r="H2" s="6"/>
    </row>
    <row r="3" ht="20.25" spans="1:8">
      <c r="A3" s="7" t="s">
        <v>2</v>
      </c>
      <c r="B3" s="8"/>
      <c r="C3" s="8"/>
      <c r="D3" s="8"/>
      <c r="E3" s="8"/>
      <c r="F3" s="8"/>
      <c r="G3" s="8"/>
      <c r="H3" s="8"/>
    </row>
    <row r="4" ht="157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0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20"/>
    </row>
    <row r="6" s="2" customFormat="1" ht="142" customHeight="1" spans="1:10">
      <c r="A6" s="11">
        <v>1</v>
      </c>
      <c r="B6" s="12" t="s">
        <v>12</v>
      </c>
      <c r="C6" s="12">
        <v>979.4</v>
      </c>
      <c r="D6" s="13">
        <v>92500.75</v>
      </c>
      <c r="E6" s="14">
        <v>90536.24</v>
      </c>
      <c r="F6" s="13">
        <v>86927.72</v>
      </c>
      <c r="G6" s="15">
        <v>2400</v>
      </c>
      <c r="H6" s="12">
        <f>G6+F6</f>
        <v>89327.72</v>
      </c>
      <c r="I6" s="21">
        <f>F6/F10</f>
        <v>1</v>
      </c>
      <c r="J6" s="2">
        <v>2400</v>
      </c>
    </row>
    <row r="7" s="2" customFormat="1" ht="50" customHeight="1" spans="1:9">
      <c r="A7" s="11"/>
      <c r="B7" s="12"/>
      <c r="C7" s="12"/>
      <c r="D7" s="16"/>
      <c r="E7" s="17"/>
      <c r="F7" s="15"/>
      <c r="G7" s="15"/>
      <c r="H7" s="12"/>
      <c r="I7" s="21"/>
    </row>
    <row r="8" s="2" customFormat="1" ht="50" customHeight="1" spans="1:9">
      <c r="A8" s="11"/>
      <c r="B8" s="12"/>
      <c r="C8" s="12"/>
      <c r="D8" s="16"/>
      <c r="E8" s="17"/>
      <c r="F8" s="15"/>
      <c r="G8" s="15"/>
      <c r="H8" s="12"/>
      <c r="I8" s="21"/>
    </row>
    <row r="9" s="2" customFormat="1" ht="50" customHeight="1" spans="1:9">
      <c r="A9" s="11"/>
      <c r="B9" s="12"/>
      <c r="C9" s="12"/>
      <c r="D9" s="16"/>
      <c r="E9" s="17"/>
      <c r="F9" s="15"/>
      <c r="G9" s="15"/>
      <c r="H9" s="12"/>
      <c r="I9" s="21"/>
    </row>
    <row r="10" s="2" customFormat="1" ht="50" customHeight="1" spans="1:9">
      <c r="A10" s="11">
        <v>5</v>
      </c>
      <c r="B10" s="18" t="s">
        <v>13</v>
      </c>
      <c r="C10" s="19">
        <f t="shared" ref="C10:H10" si="0">SUM(C6:C9)</f>
        <v>979.4</v>
      </c>
      <c r="D10" s="19">
        <f t="shared" si="0"/>
        <v>92500.75</v>
      </c>
      <c r="E10" s="19">
        <f t="shared" si="0"/>
        <v>90536.24</v>
      </c>
      <c r="F10" s="19">
        <f t="shared" si="0"/>
        <v>86927.72</v>
      </c>
      <c r="G10" s="19">
        <f t="shared" si="0"/>
        <v>2400</v>
      </c>
      <c r="H10" s="19">
        <f t="shared" si="0"/>
        <v>89327.72</v>
      </c>
      <c r="I10" s="21"/>
    </row>
    <row r="11" ht="42" customHeight="1" spans="1:8">
      <c r="A11" s="9" t="s">
        <v>14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15</v>
      </c>
      <c r="B12" s="9"/>
      <c r="C12" s="9"/>
      <c r="D12" s="9"/>
      <c r="E12" s="9"/>
      <c r="F12" s="9"/>
      <c r="G12" s="9"/>
      <c r="H12" s="9"/>
    </row>
    <row r="13" ht="19.5" spans="1:8">
      <c r="A13" s="9" t="s">
        <v>16</v>
      </c>
      <c r="B13" s="9"/>
      <c r="C13" s="9"/>
      <c r="D13" s="9"/>
      <c r="E13" s="9"/>
      <c r="F13" s="9"/>
      <c r="G13" s="9"/>
      <c r="H13" s="9"/>
    </row>
    <row r="14" ht="19.5" spans="1:8">
      <c r="A14" s="9" t="s">
        <v>17</v>
      </c>
      <c r="B14" s="9"/>
      <c r="C14" s="9"/>
      <c r="D14" s="9"/>
      <c r="E14" s="9"/>
      <c r="F14" s="9"/>
      <c r="G14" s="9"/>
      <c r="H14" s="9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小小人儿</cp:lastModifiedBy>
  <dcterms:created xsi:type="dcterms:W3CDTF">2018-06-04T07:14:00Z</dcterms:created>
  <cp:lastPrinted>2019-06-01T07:32:00Z</cp:lastPrinted>
  <dcterms:modified xsi:type="dcterms:W3CDTF">2025-04-16T14:26:46Z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99819C36694C4C2AA35B8201CBCA4ADD</vt:lpwstr>
  </property>
</Properties>
</file>