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<sst xmlns="http://schemas.openxmlformats.org/spreadsheetml/2006/main" count="28" uniqueCount="28">
  <si>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加州城A1#楼1209室、B6#楼603室屋面及A1#楼1209室、A3#楼901室、B2#楼406室、B5#楼203室、B9#楼104、402、501室、B10#305室、B11#楼203、401室外墙防水、B4#楼301室东侧1根落水管道维修改造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</si>
  <si>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</si>
  <si>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t>加州城相关业主：</t>
  </si>
  <si>
    <r>
      <rPr>
        <sz val="15"/>
        <rFont val="仿宋"/>
        <charset val="134"/>
      </rPr>
      <t xml:space="preserve">  </t>
    </r>
    <r>
      <rPr>
        <u/>
        <sz val="15"/>
        <rFont val="仿宋"/>
        <charset val="134"/>
      </rPr>
      <t>清江浦区家和城（加州城）物业管理委员会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加州城A1#楼1209室、B6#楼603室屋面及A1#楼1209室、A3#楼901室、B2#楼406室、B5#楼203室、B9#楼104、402、501室、B10#305室、B11#楼203、401室外墙防水、B4#楼301室东侧1根落水管道维修改造</t>
    </r>
    <r>
      <rPr>
        <sz val="15"/>
        <rFont val="仿宋"/>
        <charset val="134"/>
      </rPr>
      <t>项目已经竣工验收。工程决算已送审，经捷宏润安工程顾问（江苏）有限公司审计，初审结果如下：</t>
    </r>
  </si>
  <si>
    <t>序号</t>
  </si>
  <si>
    <t>项目部位</t>
  </si>
  <si>
    <r>
      <rPr>
        <sz val="14"/>
        <rFont val="黑体"/>
        <charset val="134"/>
      </rPr>
      <t>工程量（m</t>
    </r>
    <r>
      <rPr>
        <sz val="14"/>
        <rFont val="宋体"/>
        <charset val="134"/>
      </rPr>
      <t>²</t>
    </r>
    <r>
      <rPr>
        <sz val="14"/>
        <rFont val="黑体"/>
        <charset val="134"/>
      </rPr>
      <t>）</t>
    </r>
  </si>
  <si>
    <t>预算金额（元）</t>
  </si>
  <si>
    <t>送审金额（元）</t>
  </si>
  <si>
    <t>审计结算金额（元）</t>
  </si>
  <si>
    <t>审计费（元）</t>
  </si>
  <si>
    <t>费用合计（元）</t>
  </si>
  <si>
    <t>A1#楼1209室屋面防水维修</t>
  </si>
  <si>
    <t>B6#楼603室屋面防水维修</t>
  </si>
  <si>
    <t>A1#楼五单元1209室外墙防水维修</t>
  </si>
  <si>
    <t>A3#楼一单元901室外墙防水维修</t>
  </si>
  <si>
    <t>B2#楼三单元406室外墙防水维修</t>
  </si>
  <si>
    <t>B5#楼二单元203室外墙防水维修</t>
  </si>
  <si>
    <t>B9#楼二单元104室外墙防水维修</t>
  </si>
  <si>
    <t>B9#楼一单元402、501室外墙防水维修</t>
  </si>
  <si>
    <t>B10#楼三单元305室外墙防水维修</t>
  </si>
  <si>
    <t>B11#楼二单元203室外墙防水维修</t>
  </si>
  <si>
    <t>B11#楼一单元401室外墙防水维修</t>
  </si>
  <si>
    <t>B4#楼301室东侧1根落水管维修</t>
  </si>
  <si>
    <t>合计</t>
  </si>
  <si>
    <t xml:space="preserve">    该项目审计费用（2400.00）元，其他费用( 0 ) 元，一并从维修资金账户列支。                                                                                             </t>
  </si>
  <si>
    <t xml:space="preserve">    相关业主、单位如对公示结果有异议，请在 2025年6 月12 日前实名向我中心反映，并提供相关依据。（工作日接待时间：9：00-12：00、13：30-17：30）。联系电话：83566517、83751080</t>
  </si>
  <si>
    <t xml:space="preserve">                   公示时间：  2025 年6 月 9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</si>
</sst>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2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宋体"/>
      <charset val="134"/>
    </font>
    <font>
      <u/>
      <sz val="16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5"/>
      <name val="仿宋"/>
      <charset val="134"/>
    </font>
    <font>
      <sz val="18"/>
      <name val="方正小标宋简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7" fontId="0" fillId="0" borderId="0" xfId="0" applyNumberFormat="1" applyAlignment="1">
      <alignment vertical="center" wrapText="1"/>
    </xf>
    <xf numFmtId="4" fontId="9" fillId="0" borderId="0" xfId="0" applyNumberFormat="1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topLeftCell="A4" workbookViewId="0">
      <selection activeCell="M10" sqref="M10"/>
    </sheetView>
  </sheetViews>
  <sheetFormatPr defaultColWidth="9" defaultRowHeight="14.25"/>
  <cols>
    <col min="1" max="1" width="5.08333333333333" style="1" customWidth="1"/>
    <col min="2" max="2" width="17.8333333333333" style="1" customWidth="1"/>
    <col min="3" max="8" width="9.66666666666667" style="1" customWidth="1"/>
    <col min="9" max="9" width="12.5833333333333" style="2" customWidth="1"/>
    <col min="10" max="10" width="11.6666666666667" style="2" customWidth="1"/>
    <col min="11" max="13" width="12.3333333333333" style="2" customWidth="1"/>
    <col min="14" max="14" width="9" style="2"/>
    <col min="15" max="16" width="12.6666666666667" style="2"/>
    <col min="17" max="16384" width="9" style="2"/>
  </cols>
  <sheetData>
    <row r="1" ht="9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3" customHeight="1" spans="1:8">
      <c r="A3" s="5" t="s">
        <v>2</v>
      </c>
      <c r="B3" s="6"/>
      <c r="C3" s="6"/>
      <c r="D3" s="6"/>
      <c r="E3" s="6"/>
      <c r="F3" s="6"/>
      <c r="G3" s="6"/>
      <c r="H3" s="6"/>
    </row>
    <row r="4" ht="99.5" customHeight="1" spans="1:8">
      <c r="A4" s="7" t="s">
        <v>3</v>
      </c>
      <c r="B4" s="7"/>
      <c r="C4" s="7"/>
      <c r="D4" s="7"/>
      <c r="E4" s="7"/>
      <c r="F4" s="7"/>
      <c r="G4" s="7"/>
      <c r="H4" s="7"/>
    </row>
    <row r="5" s="1" customFormat="1" ht="53" customHeight="1" spans="1:9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18"/>
    </row>
    <row r="6" ht="28.5" spans="1:13">
      <c r="A6" s="10">
        <v>1</v>
      </c>
      <c r="B6" s="11" t="s">
        <v>12</v>
      </c>
      <c r="C6" s="12">
        <v>152.6</v>
      </c>
      <c r="D6" s="13">
        <v>16431.25</v>
      </c>
      <c r="E6" s="13">
        <v>14744.8</v>
      </c>
      <c r="F6" s="13">
        <v>14013.15</v>
      </c>
      <c r="G6" s="13">
        <v>662.7</v>
      </c>
      <c r="H6" s="14">
        <f>F6+G6</f>
        <v>14675.85</v>
      </c>
      <c r="I6" s="19"/>
      <c r="M6" s="20"/>
    </row>
    <row r="7" ht="28.5" spans="1:13">
      <c r="A7" s="10">
        <v>2</v>
      </c>
      <c r="B7" s="11" t="s">
        <v>13</v>
      </c>
      <c r="C7" s="15">
        <v>145.2</v>
      </c>
      <c r="D7" s="16">
        <v>10432.37</v>
      </c>
      <c r="E7" s="13">
        <v>10154.56</v>
      </c>
      <c r="F7" s="13">
        <v>6246.28</v>
      </c>
      <c r="G7" s="13">
        <v>295.39</v>
      </c>
      <c r="H7" s="14">
        <f t="shared" ref="H7:H17" si="0">F7+G7</f>
        <v>6541.67</v>
      </c>
      <c r="I7" s="19"/>
      <c r="M7" s="20"/>
    </row>
    <row r="8" ht="28.5" spans="1:13">
      <c r="A8" s="10">
        <v>3</v>
      </c>
      <c r="B8" s="11" t="s">
        <v>14</v>
      </c>
      <c r="C8" s="15">
        <v>37.2</v>
      </c>
      <c r="D8" s="16">
        <v>3486.62</v>
      </c>
      <c r="E8" s="13">
        <v>3257.5</v>
      </c>
      <c r="F8" s="13">
        <v>3147.63</v>
      </c>
      <c r="G8" s="13">
        <v>148.85</v>
      </c>
      <c r="H8" s="14">
        <f t="shared" si="0"/>
        <v>3296.48</v>
      </c>
      <c r="I8" s="19"/>
      <c r="M8" s="20"/>
    </row>
    <row r="9" ht="28.5" spans="1:13">
      <c r="A9" s="10">
        <v>4</v>
      </c>
      <c r="B9" s="11" t="s">
        <v>15</v>
      </c>
      <c r="C9" s="15">
        <v>38.3</v>
      </c>
      <c r="D9" s="16">
        <v>3578.37</v>
      </c>
      <c r="E9" s="13">
        <v>3343.22</v>
      </c>
      <c r="F9" s="13">
        <v>3240.7</v>
      </c>
      <c r="G9" s="13">
        <v>153.26</v>
      </c>
      <c r="H9" s="14">
        <f t="shared" si="0"/>
        <v>3393.96</v>
      </c>
      <c r="I9" s="19"/>
      <c r="M9" s="20"/>
    </row>
    <row r="10" ht="28.5" spans="1:13">
      <c r="A10" s="10">
        <v>5</v>
      </c>
      <c r="B10" s="11" t="s">
        <v>16</v>
      </c>
      <c r="C10" s="15">
        <v>38.1</v>
      </c>
      <c r="D10" s="16">
        <v>3578.37</v>
      </c>
      <c r="E10" s="13">
        <v>3343.22</v>
      </c>
      <c r="F10" s="13">
        <v>3223.78</v>
      </c>
      <c r="G10" s="13">
        <v>152.46</v>
      </c>
      <c r="H10" s="14">
        <f t="shared" si="0"/>
        <v>3376.24</v>
      </c>
      <c r="I10" s="19"/>
      <c r="M10" s="20"/>
    </row>
    <row r="11" ht="28.5" spans="1:13">
      <c r="A11" s="10">
        <v>6</v>
      </c>
      <c r="B11" s="11" t="s">
        <v>17</v>
      </c>
      <c r="C11" s="15">
        <v>37.5</v>
      </c>
      <c r="D11" s="16">
        <v>3486.62</v>
      </c>
      <c r="E11" s="13">
        <v>3257.49</v>
      </c>
      <c r="F11" s="13">
        <v>3173.01</v>
      </c>
      <c r="G11" s="13">
        <v>150.05</v>
      </c>
      <c r="H11" s="14">
        <f t="shared" si="0"/>
        <v>3323.06</v>
      </c>
      <c r="I11" s="19"/>
      <c r="M11" s="20"/>
    </row>
    <row r="12" ht="28.5" spans="1:13">
      <c r="A12" s="10">
        <v>7</v>
      </c>
      <c r="B12" s="11" t="s">
        <v>18</v>
      </c>
      <c r="C12" s="15">
        <v>38.4</v>
      </c>
      <c r="D12" s="16">
        <v>3578.37</v>
      </c>
      <c r="E12" s="13">
        <v>3343.22</v>
      </c>
      <c r="F12" s="13">
        <v>3249.16</v>
      </c>
      <c r="G12" s="13">
        <v>153.66</v>
      </c>
      <c r="H12" s="14">
        <f t="shared" si="0"/>
        <v>3402.82</v>
      </c>
      <c r="I12" s="19"/>
      <c r="M12" s="20"/>
    </row>
    <row r="13" ht="28.5" spans="1:13">
      <c r="A13" s="10">
        <v>8</v>
      </c>
      <c r="B13" s="11" t="s">
        <v>19</v>
      </c>
      <c r="C13" s="15">
        <v>79.1</v>
      </c>
      <c r="D13" s="16">
        <v>7340.25</v>
      </c>
      <c r="E13" s="13">
        <v>6857.89</v>
      </c>
      <c r="F13" s="13">
        <v>6692.94</v>
      </c>
      <c r="G13" s="13">
        <v>316.52</v>
      </c>
      <c r="H13" s="14">
        <f t="shared" si="0"/>
        <v>7009.46</v>
      </c>
      <c r="I13" s="19"/>
      <c r="M13" s="20"/>
    </row>
    <row r="14" ht="28.5" spans="1:13">
      <c r="A14" s="10">
        <v>9</v>
      </c>
      <c r="B14" s="11" t="s">
        <v>20</v>
      </c>
      <c r="C14" s="15">
        <v>37.2</v>
      </c>
      <c r="D14" s="16">
        <v>3486.62</v>
      </c>
      <c r="E14" s="13">
        <v>3257.49</v>
      </c>
      <c r="F14" s="13">
        <v>3147.63</v>
      </c>
      <c r="G14" s="13">
        <v>148.85</v>
      </c>
      <c r="H14" s="14">
        <f t="shared" si="0"/>
        <v>3296.48</v>
      </c>
      <c r="I14" s="19"/>
      <c r="M14" s="20"/>
    </row>
    <row r="15" ht="28.5" spans="1:13">
      <c r="A15" s="10">
        <v>10</v>
      </c>
      <c r="B15" s="11" t="s">
        <v>21</v>
      </c>
      <c r="C15" s="15">
        <v>23.2</v>
      </c>
      <c r="D15" s="16">
        <v>3486.62</v>
      </c>
      <c r="E15" s="13">
        <v>3257.49</v>
      </c>
      <c r="F15" s="13">
        <v>1963.04</v>
      </c>
      <c r="G15" s="13">
        <v>92.83</v>
      </c>
      <c r="H15" s="14">
        <f t="shared" si="0"/>
        <v>2055.87</v>
      </c>
      <c r="I15" s="19"/>
      <c r="M15" s="20"/>
    </row>
    <row r="16" ht="28.5" spans="1:13">
      <c r="A16" s="10">
        <v>11</v>
      </c>
      <c r="B16" s="11" t="s">
        <v>22</v>
      </c>
      <c r="C16" s="15">
        <v>23.2</v>
      </c>
      <c r="D16" s="16">
        <v>3486.62</v>
      </c>
      <c r="E16" s="13">
        <v>3257.49</v>
      </c>
      <c r="F16" s="13">
        <v>1963.04</v>
      </c>
      <c r="G16" s="13">
        <v>92.83</v>
      </c>
      <c r="H16" s="14">
        <f t="shared" si="0"/>
        <v>2055.87</v>
      </c>
      <c r="I16" s="19"/>
      <c r="M16" s="20"/>
    </row>
    <row r="17" ht="28.5" spans="1:13">
      <c r="A17" s="10">
        <v>12</v>
      </c>
      <c r="B17" s="11" t="s">
        <v>23</v>
      </c>
      <c r="C17" s="15">
        <v>11</v>
      </c>
      <c r="D17" s="16">
        <v>1227</v>
      </c>
      <c r="E17" s="13">
        <v>1212.82</v>
      </c>
      <c r="F17" s="13">
        <v>689.3</v>
      </c>
      <c r="G17" s="13">
        <v>32.6</v>
      </c>
      <c r="H17" s="14">
        <f t="shared" si="0"/>
        <v>721.9</v>
      </c>
      <c r="I17" s="19"/>
      <c r="L17" s="20"/>
      <c r="M17" s="20"/>
    </row>
    <row r="18" ht="21" customHeight="1" spans="1:11">
      <c r="A18" s="10">
        <v>13</v>
      </c>
      <c r="B18" s="12" t="s">
        <v>24</v>
      </c>
      <c r="C18" s="12">
        <f>SUM(C6:C17)</f>
        <v>661</v>
      </c>
      <c r="D18" s="12">
        <f>SUM(D6:D17)</f>
        <v>63599.08</v>
      </c>
      <c r="E18" s="12">
        <f>SUM(E6:E17)</f>
        <v>59287.19</v>
      </c>
      <c r="F18" s="12">
        <f>SUM(F6:F17)</f>
        <v>50749.66</v>
      </c>
      <c r="G18" s="12">
        <f>SUM(G6:G17)</f>
        <v>2400</v>
      </c>
      <c r="H18" s="12">
        <f>SUM(F18:G18)</f>
        <v>53149.66</v>
      </c>
      <c r="I18" s="21"/>
      <c r="J18" s="21"/>
      <c r="K18" s="20"/>
    </row>
    <row r="19" ht="39" customHeight="1" spans="1:9">
      <c r="A19" s="7" t="s">
        <v>25</v>
      </c>
      <c r="B19" s="7"/>
      <c r="C19" s="7"/>
      <c r="D19" s="7"/>
      <c r="E19" s="7"/>
      <c r="F19" s="7"/>
      <c r="G19" s="7"/>
      <c r="H19" s="7"/>
      <c r="I19" s="21"/>
    </row>
    <row r="20" ht="56" customHeight="1" spans="1:9">
      <c r="A20" s="7" t="s">
        <v>26</v>
      </c>
      <c r="B20" s="7"/>
      <c r="C20" s="7"/>
      <c r="D20" s="7"/>
      <c r="E20" s="7"/>
      <c r="F20" s="7"/>
      <c r="G20" s="7"/>
      <c r="H20" s="7"/>
      <c r="I20" s="19"/>
    </row>
    <row r="21" ht="22" customHeight="1" spans="1:8">
      <c r="A21" s="17" t="s">
        <v>27</v>
      </c>
      <c r="B21" s="17"/>
      <c r="C21" s="17"/>
      <c r="D21" s="17"/>
      <c r="E21" s="17"/>
      <c r="F21" s="17"/>
      <c r="G21" s="17"/>
      <c r="H21" s="17"/>
    </row>
  </sheetData>
  <mergeCells count="7">
    <mergeCell ref="A1:H1"/>
    <mergeCell ref="A2:H2"/>
    <mergeCell ref="A3:H3"/>
    <mergeCell ref="A4:H4"/>
    <mergeCell ref="A19:H19"/>
    <mergeCell ref="A20:H20"/>
    <mergeCell ref="A21:H21"/>
  </mergeCells>
  <printOptions horizontalCentered="1"/>
  <pageMargins left="0.629861111111111" right="0.550694444444444" top="0.393055555555556" bottom="0.393055555555556" header="0.236111111111111" footer="0.27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2025-03-16T08:39:00Z</cp:lastPrinted>
  <dcterms:modified xsi:type="dcterms:W3CDTF">2025-06-09T07:33:40Z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99819C36694C4C2AA35B8201CBCA4ADD</vt:lpwstr>
  </property>
</Properties>
</file>