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80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<sst xmlns="http://schemas.openxmlformats.org/spreadsheetml/2006/main" count="19" uniqueCount="19">
  <si>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u/>
        <sz val="19"/>
        <color rgb="FFFF0000"/>
        <rFont val="宋体"/>
        <charset val="134"/>
      </rPr>
      <t>中南世纪城一期11#楼屋面防水等维修改造工程</t>
    </r>
    <r>
      <rPr>
        <u/>
        <sz val="18"/>
        <rFont val="宋体"/>
        <charset val="134"/>
      </rPr>
      <t xml:space="preserve"> </t>
    </r>
  </si>
  <si>
    <r>
      <rPr>
        <sz val="19"/>
        <rFont val="方正小标宋简体"/>
        <charset val="134"/>
      </rPr>
      <t xml:space="preserve"> </t>
    </r>
    <r>
      <rPr>
        <sz val="18"/>
        <rFont val="方正小标宋简体"/>
        <charset val="134"/>
      </rPr>
      <t>项目审计初步结果公示</t>
    </r>
  </si>
  <si>
    <t>中南世纪城一期11#楼业主：</t>
  </si>
  <si>
    <r>
      <rPr>
        <sz val="15"/>
        <rFont val="仿宋"/>
        <charset val="134"/>
      </rPr>
      <t xml:space="preserve">    </t>
    </r>
    <r>
      <rPr>
        <u/>
        <sz val="15"/>
        <rFont val="仿宋"/>
        <charset val="134"/>
      </rPr>
      <t>淮安生态文化旅游区中南世纪城一期小区第一届业主委员会</t>
    </r>
    <r>
      <rPr>
        <sz val="15"/>
        <rFont val="仿宋"/>
        <charset val="134"/>
      </rPr>
      <t>申报的</t>
    </r>
    <r>
      <rPr>
        <u/>
        <sz val="15"/>
        <rFont val="仿宋"/>
        <charset val="134"/>
      </rPr>
      <t>中南世纪城一期11#楼屋面防水等维修改造工程</t>
    </r>
    <r>
      <rPr>
        <sz val="15"/>
        <rFont val="仿宋"/>
        <charset val="134"/>
      </rPr>
      <t>经</t>
    </r>
    <r>
      <rPr>
        <u/>
        <sz val="15"/>
        <color rgb="FFFF0000"/>
        <rFont val="仿宋"/>
        <charset val="134"/>
      </rPr>
      <t>淮安生态文化旅游区中南世纪城一期小区第一届业主委员会</t>
    </r>
    <r>
      <rPr>
        <sz val="15"/>
        <rFont val="仿宋"/>
        <charset val="134"/>
      </rPr>
      <t xml:space="preserve">组织竣工验收合格，工程决算已送审；经 </t>
    </r>
    <r>
      <rPr>
        <u/>
        <sz val="15"/>
        <color rgb="FFFF0000"/>
        <rFont val="仿宋"/>
        <charset val="134"/>
      </rPr>
      <t>江苏中建建设项目管理咨询有限公司</t>
    </r>
    <r>
      <rPr>
        <sz val="15"/>
        <rFont val="仿宋"/>
        <charset val="134"/>
      </rPr>
      <t>审计，初审结果如下：</t>
    </r>
    <r>
      <rPr>
        <sz val="15"/>
        <color rgb="FFFF0000"/>
        <rFont val="仿宋"/>
        <charset val="134"/>
      </rPr>
      <t>送审金额95322.37元，工程审定金额89790.86元，核减额5531.51元，核减率5.80%，审计结算金额88713.37元（按照合同约定让利1077.49元）。</t>
    </r>
  </si>
  <si>
    <t>序号</t>
  </si>
  <si>
    <t>项目部位</t>
  </si>
  <si>
    <t>预算金额（元）</t>
  </si>
  <si>
    <t>送审金额（元）</t>
  </si>
  <si>
    <t>审定价（元）</t>
  </si>
  <si>
    <t>审定结算价（元）</t>
  </si>
  <si>
    <t>工程量（㎡）</t>
  </si>
  <si>
    <t>审计费（元）</t>
  </si>
  <si>
    <t>核减额（元）</t>
  </si>
  <si>
    <t>11#楼屋面</t>
  </si>
  <si>
    <t>合计</t>
  </si>
  <si>
    <r>
      <rPr>
        <sz val="15"/>
        <rFont val="仿宋"/>
        <charset val="134"/>
      </rPr>
      <t xml:space="preserve">    该项目审计费用（</t>
    </r>
    <r>
      <rPr>
        <sz val="15"/>
        <color rgb="FFFF0000"/>
        <rFont val="仿宋"/>
        <charset val="134"/>
      </rPr>
      <t>2400.00）</t>
    </r>
    <r>
      <rPr>
        <sz val="15"/>
        <rFont val="仿宋"/>
        <charset val="134"/>
      </rPr>
      <t xml:space="preserve">元，其他费用( 0 ) 元，一并从维修资金账户列支。                                                                                             </t>
    </r>
  </si>
  <si>
    <r>
      <t xml:space="preserve">    </t>
    </r>
    <r>
      <rPr>
        <sz val="15"/>
        <color rgb="FFFF0000"/>
        <rFont val="仿宋"/>
        <charset val="134"/>
      </rPr>
      <t>相关业主、单位</t>
    </r>
    <r>
      <rPr>
        <sz val="15"/>
        <rFont val="仿宋"/>
        <charset val="134"/>
      </rPr>
      <t>如对公示结果有异议，请在2025年6月26日前实名向我中心反映，并提供相关依据。（工作日接待时间：9：00-12：00、13：30-17：30）。联系电话：83566517、83751080</t>
    </r>
  </si>
  <si>
    <t xml:space="preserve"> </t>
  </si>
  <si>
    <t xml:space="preserve">                   公示时间：2025年6月23日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</si>
</sst>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2"/>
      <name val="宋体"/>
      <charset val="134"/>
    </font>
    <font>
      <u/>
      <sz val="19"/>
      <color rgb="FFFF0000"/>
      <name val="宋体"/>
      <charset val="134"/>
    </font>
    <font>
      <u/>
      <sz val="19"/>
      <name val="宋体"/>
      <charset val="134"/>
    </font>
    <font>
      <sz val="19"/>
      <name val="方正小标宋简体"/>
      <charset val="134"/>
    </font>
    <font>
      <u/>
      <sz val="16"/>
      <name val="方正小标宋简体"/>
      <charset val="134"/>
    </font>
    <font>
      <u/>
      <sz val="18"/>
      <name val="方正小标宋简体"/>
      <charset val="134"/>
    </font>
    <font>
      <sz val="15"/>
      <name val="仿宋"/>
      <charset val="134"/>
    </font>
    <font>
      <sz val="14"/>
      <name val="黑体"/>
      <charset val="134"/>
    </font>
    <font>
      <sz val="12"/>
      <name val="仿宋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u/>
      <sz val="15"/>
      <name val="仿宋"/>
      <charset val="134"/>
    </font>
    <font>
      <u/>
      <sz val="15"/>
      <color rgb="FFFF0000"/>
      <name val="仿宋"/>
      <charset val="134"/>
    </font>
    <font>
      <sz val="15"/>
      <color rgb="FFFF0000"/>
      <name val="仿宋"/>
      <charset val="134"/>
    </font>
    <font>
      <sz val="18"/>
      <name val="方正小标宋简体"/>
      <charset val="134"/>
    </font>
    <font>
      <u/>
      <sz val="1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zoomScale="90" zoomScaleNormal="90" workbookViewId="0">
      <pane xSplit="11" ySplit="2" topLeftCell="L9" activePane="bottomRight" state="frozen"/>
      <selection/>
      <selection pane="topRight"/>
      <selection pane="bottomLeft"/>
      <selection pane="bottomRight" activeCell="A10" sqref="A10:I13"/>
    </sheetView>
  </sheetViews>
  <sheetFormatPr defaultColWidth="9" defaultRowHeight="14.25"/>
  <cols>
    <col min="1" max="1" width="5.125" style="1" customWidth="1"/>
    <col min="2" max="2" width="9.625" style="1" customWidth="1"/>
    <col min="3" max="3" width="9.875" style="1" customWidth="1"/>
    <col min="4" max="4" width="10.75" style="1" customWidth="1"/>
    <col min="5" max="5" width="10.625" style="1" customWidth="1"/>
    <col min="6" max="6" width="10.5" style="1" customWidth="1"/>
    <col min="7" max="7" width="8.75" style="1" customWidth="1"/>
    <col min="8" max="8" width="9.125" style="1" customWidth="1"/>
    <col min="9" max="9" width="9.625" style="1" customWidth="1"/>
    <col min="10" max="10" width="12.625" style="3" hidden="1" customWidth="1"/>
    <col min="11" max="11" width="9" style="3" hidden="1" customWidth="1"/>
    <col min="12" max="16384" width="9" style="3"/>
  </cols>
  <sheetData>
    <row r="1" ht="51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0.25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ht="140" customHeight="1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="1" customFormat="1" ht="59" customHeight="1" spans="1:10">
      <c r="A5" s="10" t="s">
        <v>4</v>
      </c>
      <c r="B5" s="11" t="s">
        <v>5</v>
      </c>
      <c r="C5" s="11" t="s">
        <v>6</v>
      </c>
      <c r="D5" s="11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8"/>
    </row>
    <row r="6" s="2" customFormat="1" ht="75" customHeight="1" spans="1:11">
      <c r="A6" s="12">
        <v>1</v>
      </c>
      <c r="B6" s="13" t="s">
        <v>13</v>
      </c>
      <c r="C6" s="13">
        <v>97237.96</v>
      </c>
      <c r="D6" s="14">
        <v>95322.37</v>
      </c>
      <c r="E6" s="13">
        <v>89790.86</v>
      </c>
      <c r="F6" s="13">
        <v>88713.37</v>
      </c>
      <c r="G6" s="13">
        <v>1128.82</v>
      </c>
      <c r="H6" s="13">
        <v>2400</v>
      </c>
      <c r="I6" s="13">
        <f>D6-E6</f>
        <v>5531.50999999999</v>
      </c>
      <c r="J6" s="19">
        <f>F6/F9</f>
        <v>1</v>
      </c>
      <c r="K6" s="2">
        <v>2400</v>
      </c>
    </row>
    <row r="7" s="2" customFormat="1" ht="65" customHeight="1" spans="1:10">
      <c r="A7" s="12">
        <v>2</v>
      </c>
      <c r="B7" s="13"/>
      <c r="C7" s="13"/>
      <c r="D7" s="14"/>
      <c r="E7" s="13"/>
      <c r="F7" s="13"/>
      <c r="G7" s="13"/>
      <c r="H7" s="13"/>
      <c r="I7" s="13"/>
      <c r="J7" s="19"/>
    </row>
    <row r="8" s="2" customFormat="1" ht="65" customHeight="1" spans="1:10">
      <c r="A8" s="12">
        <v>3</v>
      </c>
      <c r="B8" s="13"/>
      <c r="C8" s="15"/>
      <c r="D8" s="14"/>
      <c r="E8" s="13"/>
      <c r="F8" s="13"/>
      <c r="G8" s="13"/>
      <c r="H8" s="13"/>
      <c r="I8" s="13"/>
      <c r="J8" s="19"/>
    </row>
    <row r="9" s="2" customFormat="1" ht="43" customHeight="1" spans="1:10">
      <c r="A9" s="16"/>
      <c r="B9" s="13" t="s">
        <v>14</v>
      </c>
      <c r="C9" s="13">
        <f>SUM(C6:C8)</f>
        <v>97237.96</v>
      </c>
      <c r="D9" s="13">
        <f>SUM(D6:D8)</f>
        <v>95322.37</v>
      </c>
      <c r="E9" s="13">
        <f>SUM(E6:E8)</f>
        <v>89790.86</v>
      </c>
      <c r="F9" s="13">
        <f>SUM(F6:F8)</f>
        <v>88713.37</v>
      </c>
      <c r="G9" s="13">
        <f>SUM(G6:G8)</f>
        <v>1128.82</v>
      </c>
      <c r="H9" s="13">
        <v>2400</v>
      </c>
      <c r="I9" s="13">
        <f>SUM(I6:I8)</f>
        <v>5531.50999999999</v>
      </c>
      <c r="J9" s="19"/>
    </row>
    <row r="10" ht="42" customHeight="1" spans="1:9">
      <c r="A10" s="9" t="s">
        <v>15</v>
      </c>
      <c r="B10" s="9"/>
      <c r="C10" s="9"/>
      <c r="D10" s="9"/>
      <c r="E10" s="9"/>
      <c r="F10" s="9"/>
      <c r="G10" s="9"/>
      <c r="H10" s="9"/>
      <c r="I10" s="9"/>
    </row>
    <row r="11" ht="57" customHeight="1" spans="1:9">
      <c r="A11" s="9" t="s">
        <v>16</v>
      </c>
      <c r="B11" s="9"/>
      <c r="C11" s="9"/>
      <c r="D11" s="9"/>
      <c r="E11" s="9"/>
      <c r="F11" s="9"/>
      <c r="G11" s="9"/>
      <c r="H11" s="9"/>
      <c r="I11" s="9"/>
    </row>
    <row r="12" ht="19.5" spans="1:9">
      <c r="A12" s="17" t="s">
        <v>17</v>
      </c>
      <c r="B12" s="17"/>
      <c r="C12" s="17"/>
      <c r="D12" s="17"/>
      <c r="E12" s="17"/>
      <c r="F12" s="17"/>
      <c r="G12" s="17"/>
      <c r="H12" s="17"/>
      <c r="I12" s="17"/>
    </row>
    <row r="13" ht="19.5" spans="1:9">
      <c r="A13" s="17" t="s">
        <v>18</v>
      </c>
      <c r="B13" s="17"/>
      <c r="C13" s="17"/>
      <c r="D13" s="17"/>
      <c r="E13" s="17"/>
      <c r="F13" s="17"/>
      <c r="G13" s="17"/>
      <c r="H13" s="17"/>
      <c r="I13" s="17"/>
    </row>
  </sheetData>
  <mergeCells count="8">
    <mergeCell ref="A1:I1"/>
    <mergeCell ref="A2:I2"/>
    <mergeCell ref="A3:I3"/>
    <mergeCell ref="A4:I4"/>
    <mergeCell ref="A10:I10"/>
    <mergeCell ref="A11:I11"/>
    <mergeCell ref="A12:I12"/>
    <mergeCell ref="A13:I13"/>
  </mergeCells>
  <printOptions horizontalCentered="1"/>
  <pageMargins left="0.629861111111111" right="0.550694444444444" top="0.393055555555556" bottom="0.393055555555556" header="0.236111111111111" footer="0.275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呵呵哒</cp:lastModifiedBy>
  <dcterms:created xsi:type="dcterms:W3CDTF">2018-06-04T07:14:00Z</dcterms:created>
  <cp:lastPrinted>2019-06-01T07:32:00Z</cp:lastPrinted>
  <dcterms:modified xsi:type="dcterms:W3CDTF">2025-06-23T09:29:38Z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99819C36694C4C2AA35B8201CBCA4ADD</vt:lpwstr>
  </property>
</Properties>
</file>