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<sst xmlns="http://schemas.openxmlformats.org/spreadsheetml/2006/main" count="22" uniqueCount="22">
  <si>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清新花苑南院1区4幢2、3、4单元屋面防水维修工程</t>
  </si>
  <si>
    <r>
      <rPr>
        <sz val="19"/>
        <rFont val="方正小标宋简体"/>
        <charset val="134"/>
      </rPr>
      <t xml:space="preserve"> </t>
    </r>
    <r>
      <rPr>
        <sz val="18"/>
        <rFont val="方正小标宋简体"/>
        <charset val="134"/>
      </rPr>
      <t>项目审计初步结果公示</t>
    </r>
  </si>
  <si>
    <r>
      <rPr>
        <u/>
        <sz val="16"/>
        <rFont val="方正小标宋简体"/>
        <charset val="134"/>
      </rPr>
      <t>清新花苑</t>
    </r>
    <r>
      <rPr>
        <sz val="16"/>
        <rFont val="方正小标宋简体"/>
        <charset val="134"/>
      </rPr>
      <t>业主：</t>
    </r>
  </si>
  <si>
    <t xml:space="preserve">   淮安市清新花苑业主委员会申报的清新花苑南院1区4幢2、3、4单元屋面防水维修工程已竣工验收，工程决算已送审；经 正军项目管理集团有限公司 审计，初审结果如下：送审金额72978.3元，工程审定金额69385.53元，核减额3592.77元，核减率4.92%，审计结算金额69385.53元。</t>
  </si>
  <si>
    <t>序号</t>
  </si>
  <si>
    <t>项目部位</t>
  </si>
  <si>
    <t>预算金额（元）</t>
  </si>
  <si>
    <t>送审金额（元）</t>
  </si>
  <si>
    <t>审定价（元）</t>
  </si>
  <si>
    <t>审计结算价（元）</t>
  </si>
  <si>
    <t>工程量（㎡）</t>
  </si>
  <si>
    <t>审计费（元）</t>
  </si>
  <si>
    <t>核减额（元）</t>
  </si>
  <si>
    <t>费用汇总（元）</t>
  </si>
  <si>
    <t>南院1区4幢2单元</t>
  </si>
  <si>
    <t>南院1区4幢3单元</t>
  </si>
  <si>
    <t>南院1区4幢4单元</t>
  </si>
  <si>
    <t>合计</t>
  </si>
  <si>
    <r>
      <t xml:space="preserve">    该项目审计费用（</t>
    </r>
    <r>
      <rPr>
        <sz val="15"/>
        <color rgb="FFFF0000"/>
        <rFont val="仿宋"/>
        <charset val="134"/>
      </rPr>
      <t>2400.00）</t>
    </r>
    <r>
      <rPr>
        <sz val="15"/>
        <rFont val="仿宋"/>
        <charset val="134"/>
      </rPr>
      <t xml:space="preserve">元，其他费用( 0 ) 元，一并从维修资金账户列支。                                                                                             </t>
    </r>
  </si>
  <si>
    <r>
      <t xml:space="preserve">    </t>
    </r>
    <r>
      <rPr>
        <sz val="15"/>
        <color rgb="FFFF0000"/>
        <rFont val="仿宋"/>
        <charset val="134"/>
      </rPr>
      <t>相关业主、单位</t>
    </r>
    <r>
      <rPr>
        <sz val="15"/>
        <rFont val="仿宋"/>
        <charset val="134"/>
      </rPr>
      <t>如对公示结果有异议，请在</t>
    </r>
    <r>
      <rPr>
        <sz val="15"/>
        <color rgb="FFFF0000"/>
        <rFont val="仿宋"/>
        <charset val="134"/>
      </rPr>
      <t>2025</t>
    </r>
    <r>
      <rPr>
        <sz val="15"/>
        <rFont val="仿宋"/>
        <charset val="134"/>
      </rPr>
      <t>年7月14日前实名向我中心反映，并提供相关依据。（工作日接待时间：9：00-12：00、13：30-5：30）。联系电话：83566517、83751080</t>
    </r>
  </si>
  <si>
    <t xml:space="preserve"> </t>
  </si>
  <si>
    <t xml:space="preserve">                   公示时间：    2025年7月11日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</si>
</sst>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2"/>
      <name val="宋体"/>
      <charset val="134"/>
    </font>
    <font>
      <u/>
      <sz val="19"/>
      <color rgb="FFFF0000"/>
      <name val="宋体"/>
      <charset val="134"/>
    </font>
    <font>
      <u/>
      <sz val="19"/>
      <name val="宋体"/>
      <charset val="134"/>
    </font>
    <font>
      <sz val="19"/>
      <name val="方正小标宋简体"/>
      <charset val="134"/>
    </font>
    <font>
      <u/>
      <sz val="16"/>
      <name val="方正小标宋简体"/>
      <charset val="134"/>
    </font>
    <font>
      <sz val="18"/>
      <name val="方正小标宋简体"/>
      <charset val="134"/>
    </font>
    <font>
      <sz val="15"/>
      <name val="仿宋"/>
      <charset val="134"/>
    </font>
    <font>
      <sz val="14"/>
      <name val="黑体"/>
      <charset val="134"/>
    </font>
    <font>
      <sz val="11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  <scheme val="minor"/>
    </font>
    <font>
      <sz val="12"/>
      <name val="仿宋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5"/>
      <color rgb="FFFF0000"/>
      <name val="仿宋"/>
      <charset val="134"/>
    </font>
    <font>
      <sz val="16"/>
      <name val="方正小标宋简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topLeftCell="A5" workbookViewId="0">
      <selection activeCell="K12" sqref="K12"/>
    </sheetView>
  </sheetViews>
  <sheetFormatPr defaultColWidth="9" defaultRowHeight="14.25"/>
  <cols>
    <col min="1" max="1" width="5" style="1" customWidth="1"/>
    <col min="2" max="2" width="12.75" style="1" customWidth="1"/>
    <col min="3" max="3" width="10" style="1" customWidth="1"/>
    <col min="4" max="4" width="10.6" style="1" customWidth="1"/>
    <col min="5" max="6" width="9.4" style="1" customWidth="1"/>
    <col min="7" max="7" width="8.9" style="1" customWidth="1"/>
    <col min="8" max="9" width="9.125" style="1" customWidth="1"/>
    <col min="10" max="10" width="9.6" style="1" customWidth="1"/>
    <col min="11" max="11" width="10.5" style="3"/>
    <col min="12" max="12" width="9" style="3"/>
    <col min="13" max="13" width="9.5" style="3"/>
    <col min="14" max="16384" width="9" style="3"/>
  </cols>
  <sheetData>
    <row r="1" ht="81" customHeight="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24.75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ht="21" spans="1:10">
      <c r="A3" s="7" t="s">
        <v>2</v>
      </c>
      <c r="B3" s="8"/>
      <c r="C3" s="8"/>
      <c r="D3" s="8"/>
      <c r="E3" s="8"/>
      <c r="F3" s="8"/>
      <c r="G3" s="8"/>
      <c r="H3" s="8"/>
      <c r="I3" s="8"/>
      <c r="J3" s="8"/>
    </row>
    <row r="4" ht="130" customHeight="1" spans="1:10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</row>
    <row r="5" s="1" customFormat="1" ht="59" customHeight="1" spans="1:10">
      <c r="A5" s="10" t="s">
        <v>4</v>
      </c>
      <c r="B5" s="10" t="s">
        <v>5</v>
      </c>
      <c r="C5" s="10" t="s">
        <v>6</v>
      </c>
      <c r="D5" s="10" t="s">
        <v>7</v>
      </c>
      <c r="E5" s="10" t="s">
        <v>8</v>
      </c>
      <c r="F5" s="10" t="s">
        <v>9</v>
      </c>
      <c r="G5" s="10" t="s">
        <v>10</v>
      </c>
      <c r="H5" s="10" t="s">
        <v>11</v>
      </c>
      <c r="I5" s="10" t="s">
        <v>12</v>
      </c>
      <c r="J5" s="10" t="s">
        <v>13</v>
      </c>
    </row>
    <row r="6" s="1" customFormat="1" ht="27" spans="1:10">
      <c r="A6" s="11">
        <v>1</v>
      </c>
      <c r="B6" s="11" t="s">
        <v>14</v>
      </c>
      <c r="C6" s="12">
        <v>24532.23</v>
      </c>
      <c r="D6" s="12">
        <v>24326.1</v>
      </c>
      <c r="E6" s="12">
        <v>23128.51</v>
      </c>
      <c r="F6" s="12">
        <v>23128.51</v>
      </c>
      <c r="G6" s="12">
        <v>279.32</v>
      </c>
      <c r="H6" s="12">
        <v>800</v>
      </c>
      <c r="I6" s="12">
        <v>3825.65</v>
      </c>
      <c r="J6" s="12">
        <f t="shared" ref="J6:J8" si="0">F6+H6</f>
        <v>23928.51</v>
      </c>
    </row>
    <row r="7" s="1" customFormat="1" ht="37" customHeight="1" spans="1:10">
      <c r="A7" s="11">
        <v>2</v>
      </c>
      <c r="B7" s="11" t="s">
        <v>15</v>
      </c>
      <c r="C7" s="12">
        <v>24532.23</v>
      </c>
      <c r="D7" s="12">
        <v>24326.1</v>
      </c>
      <c r="E7" s="12">
        <v>23128.51</v>
      </c>
      <c r="F7" s="12">
        <v>23128.51</v>
      </c>
      <c r="G7" s="12">
        <v>279.32</v>
      </c>
      <c r="H7" s="12">
        <v>800</v>
      </c>
      <c r="I7" s="12">
        <v>3826.65</v>
      </c>
      <c r="J7" s="12">
        <f t="shared" si="0"/>
        <v>23928.51</v>
      </c>
    </row>
    <row r="8" s="1" customFormat="1" ht="40" customHeight="1" spans="1:10">
      <c r="A8" s="11">
        <v>3</v>
      </c>
      <c r="B8" s="11" t="s">
        <v>16</v>
      </c>
      <c r="C8" s="12">
        <v>24532.23</v>
      </c>
      <c r="D8" s="12">
        <v>24326.1</v>
      </c>
      <c r="E8" s="12">
        <v>23128.51</v>
      </c>
      <c r="F8" s="13">
        <v>23128.51</v>
      </c>
      <c r="G8" s="13">
        <v>279.32</v>
      </c>
      <c r="H8" s="13">
        <v>800</v>
      </c>
      <c r="I8" s="13">
        <v>3827.65</v>
      </c>
      <c r="J8" s="13">
        <f t="shared" si="0"/>
        <v>23928.51</v>
      </c>
    </row>
    <row r="9" s="1" customFormat="1" ht="40" customHeight="1" spans="1:10">
      <c r="A9" s="11">
        <v>4</v>
      </c>
      <c r="B9" s="14"/>
      <c r="C9" s="15"/>
      <c r="D9" s="16"/>
      <c r="E9" s="16"/>
      <c r="F9" s="17"/>
      <c r="G9" s="18"/>
      <c r="H9" s="18"/>
      <c r="I9" s="18"/>
      <c r="J9" s="18"/>
    </row>
    <row r="10" s="1" customFormat="1" ht="40" customHeight="1" spans="1:10">
      <c r="A10" s="11">
        <v>5</v>
      </c>
      <c r="B10" s="14"/>
      <c r="C10" s="15"/>
      <c r="D10" s="16"/>
      <c r="E10" s="16"/>
      <c r="F10" s="17"/>
      <c r="G10" s="18"/>
      <c r="H10" s="18"/>
      <c r="I10" s="18"/>
      <c r="J10" s="18"/>
    </row>
    <row r="11" s="1" customFormat="1" ht="40" customHeight="1" spans="1:10">
      <c r="A11" s="11">
        <v>6</v>
      </c>
      <c r="B11" s="19"/>
      <c r="C11" s="15"/>
      <c r="D11" s="16"/>
      <c r="E11" s="16"/>
      <c r="F11" s="17"/>
      <c r="G11" s="18"/>
      <c r="H11" s="18"/>
      <c r="I11" s="18"/>
      <c r="J11" s="18"/>
    </row>
    <row r="12" s="2" customFormat="1" ht="34" customHeight="1" spans="1:10">
      <c r="A12" s="11">
        <v>7</v>
      </c>
      <c r="B12" s="20" t="s">
        <v>17</v>
      </c>
      <c r="C12" s="12">
        <f t="shared" ref="C12:J12" si="1">SUM(C6:C11)</f>
        <v>73596.69</v>
      </c>
      <c r="D12" s="12">
        <f t="shared" si="1"/>
        <v>72978.3</v>
      </c>
      <c r="E12" s="12">
        <f t="shared" si="1"/>
        <v>69385.53</v>
      </c>
      <c r="F12" s="13">
        <f t="shared" si="1"/>
        <v>69385.53</v>
      </c>
      <c r="G12" s="13">
        <f t="shared" si="1"/>
        <v>837.96</v>
      </c>
      <c r="H12" s="13">
        <f t="shared" si="1"/>
        <v>2400</v>
      </c>
      <c r="I12" s="13">
        <f t="shared" si="1"/>
        <v>11479.95</v>
      </c>
      <c r="J12" s="13">
        <f t="shared" si="1"/>
        <v>71785.53</v>
      </c>
    </row>
    <row r="13" ht="42" customHeight="1" spans="1:10">
      <c r="A13" s="9" t="s">
        <v>18</v>
      </c>
      <c r="B13" s="9"/>
      <c r="C13" s="9"/>
      <c r="D13" s="9"/>
      <c r="E13" s="9"/>
      <c r="F13" s="9"/>
      <c r="G13" s="9"/>
      <c r="H13" s="9"/>
      <c r="I13" s="9"/>
      <c r="J13" s="9"/>
    </row>
    <row r="14" ht="57" customHeight="1" spans="1:10">
      <c r="A14" s="9" t="s">
        <v>19</v>
      </c>
      <c r="B14" s="9"/>
      <c r="C14" s="9"/>
      <c r="D14" s="9"/>
      <c r="E14" s="9"/>
      <c r="F14" s="9"/>
      <c r="G14" s="9"/>
      <c r="H14" s="9"/>
      <c r="I14" s="9"/>
      <c r="J14" s="9"/>
    </row>
    <row r="15" ht="19.5" spans="1:10">
      <c r="A15" s="21" t="s">
        <v>20</v>
      </c>
      <c r="B15" s="21"/>
      <c r="C15" s="21"/>
      <c r="D15" s="21"/>
      <c r="E15" s="21"/>
      <c r="F15" s="21"/>
      <c r="G15" s="21"/>
      <c r="H15" s="21"/>
      <c r="I15" s="21"/>
      <c r="J15" s="21"/>
    </row>
    <row r="16" ht="19.5" spans="1:10">
      <c r="A16" s="21" t="s">
        <v>21</v>
      </c>
      <c r="B16" s="21"/>
      <c r="C16" s="21"/>
      <c r="D16" s="21"/>
      <c r="E16" s="21"/>
      <c r="F16" s="21"/>
      <c r="G16" s="21"/>
      <c r="H16" s="21"/>
      <c r="I16" s="21"/>
      <c r="J16" s="21"/>
    </row>
  </sheetData>
  <mergeCells count="8">
    <mergeCell ref="A1:J1"/>
    <mergeCell ref="A2:J2"/>
    <mergeCell ref="A3:J3"/>
    <mergeCell ref="A4:J4"/>
    <mergeCell ref="A13:J13"/>
    <mergeCell ref="A14:J14"/>
    <mergeCell ref="A15:J15"/>
    <mergeCell ref="A16:J16"/>
  </mergeCells>
  <printOptions horizontalCentered="1"/>
  <pageMargins left="0.629861111111111" right="0.550694444444444" top="0.393055555555556" bottom="0.393055555555556" header="0.236111111111111" footer="0.275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Seediq·Bale</cp:lastModifiedBy>
  <dcterms:created xsi:type="dcterms:W3CDTF">2018-06-04T07:14:00Z</dcterms:created>
  <cp:lastPrinted>2019-06-01T07:32:00Z</cp:lastPrinted>
  <dcterms:modified xsi:type="dcterms:W3CDTF">2025-07-11T08:58:47Z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99819C36694C4C2AA35B8201CBCA4ADD</vt:lpwstr>
  </property>
</Properties>
</file>