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<sst xmlns="http://schemas.openxmlformats.org/spreadsheetml/2006/main" count="22" uniqueCount="22">
  <si>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浦南花园4号楼602、18号楼三单元、31号楼二单元、37号楼一二单元及38号楼607屋面防水维修工程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</si>
  <si>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</si>
  <si>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浦南花园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</si>
  <si>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</t>
    </r>
    <r>
      <rPr>
        <u/>
        <sz val="15"/>
        <rFont val="仿宋"/>
        <charset val="134"/>
      </rPr>
      <t xml:space="preserve"> 江苏省淮安市清江浦区城南街道城南社区居民委员会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浦南花园4号楼602、18号楼三单元、31号楼二单元、37号楼一二单元及38号楼607屋面防水维修工程</t>
    </r>
    <r>
      <rPr>
        <sz val="15"/>
        <rFont val="仿宋"/>
        <charset val="134"/>
      </rPr>
      <t xml:space="preserve">经 </t>
    </r>
    <r>
      <rPr>
        <u/>
        <sz val="15"/>
        <rFont val="仿宋"/>
        <charset val="134"/>
      </rPr>
      <t>江苏省淮安市清江浦区城南街道城南社区居民委员会</t>
    </r>
    <r>
      <rPr>
        <sz val="15"/>
        <rFont val="仿宋"/>
        <charset val="134"/>
      </rPr>
      <t xml:space="preserve">组织竣工验收合格，工程决算已送审；经 </t>
    </r>
    <r>
      <rPr>
        <u/>
        <sz val="15"/>
        <rFont val="仿宋"/>
        <charset val="134"/>
      </rPr>
      <t xml:space="preserve">江苏泽豪工程咨询管理有限公司 </t>
    </r>
    <r>
      <rPr>
        <sz val="15"/>
        <rFont val="仿宋"/>
        <charset val="134"/>
      </rPr>
      <t>审计，初审结果如下：送审金额</t>
    </r>
    <r>
      <rPr>
        <u/>
        <sz val="15"/>
        <rFont val="仿宋"/>
        <charset val="134"/>
      </rPr>
      <t>94307.97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89595.69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4712.28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5.00%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88430.95</t>
    </r>
    <r>
      <rPr>
        <sz val="15"/>
        <rFont val="仿宋"/>
        <charset val="134"/>
      </rPr>
      <t>元。（按照合同约定让利1164.74元）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</si>
  <si>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</si>
  <si>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</si>
  <si>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</si>
  <si>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</si>
  <si>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</si>
  <si>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</si>
  <si>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</si>
  <si>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</si>
  <si>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4号楼602屋面</t>
  </si>
  <si>
    <t>18号楼三单元屋面</t>
  </si>
  <si>
    <t>31号楼二单元屋面</t>
  </si>
  <si>
    <t>37号楼一二单元屋面</t>
  </si>
  <si>
    <t>38号楼607屋面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</si>
  <si>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</si>
  <si>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元），一并从维修资金账户列支。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</si>
  <si>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年8月3日前实名向我中心反映，并提供相关依据。（工作日接待时间：9：00-12：00、13：30-5：30）。联系电话：83566517、83751080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</si>
  <si>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</si>
  <si>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2025年7月30日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</si>
</sst>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4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6"/>
      <name val="方正小标宋简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P11" sqref="P11"/>
    </sheetView>
  </sheetViews>
  <sheetFormatPr defaultColWidth="9" defaultRowHeight="14.25"/>
  <cols>
    <col min="1" max="1" width="5" style="1" customWidth="1"/>
    <col min="2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7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65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2"/>
    </row>
    <row r="6" s="1" customFormat="1" ht="60" customHeight="1" spans="1:9">
      <c r="A6" s="10">
        <v>1</v>
      </c>
      <c r="B6" s="11" t="s">
        <v>12</v>
      </c>
      <c r="C6" s="12">
        <v>183.68</v>
      </c>
      <c r="D6" s="13">
        <v>11194</v>
      </c>
      <c r="E6" s="14">
        <v>10959.82</v>
      </c>
      <c r="F6" s="14">
        <v>10278.13</v>
      </c>
      <c r="G6" s="14">
        <v>278.95</v>
      </c>
      <c r="H6" s="14">
        <f>F6+G6</f>
        <v>10557.08</v>
      </c>
      <c r="I6" s="22"/>
    </row>
    <row r="7" s="1" customFormat="1" ht="40" customHeight="1" spans="1:9">
      <c r="A7" s="10">
        <v>2</v>
      </c>
      <c r="B7" s="11" t="s">
        <v>13</v>
      </c>
      <c r="C7" s="15">
        <v>311.7</v>
      </c>
      <c r="D7" s="16">
        <v>19605.62</v>
      </c>
      <c r="E7" s="17">
        <v>19260.32</v>
      </c>
      <c r="F7" s="14">
        <v>18074.43</v>
      </c>
      <c r="G7" s="14">
        <v>490.54</v>
      </c>
      <c r="H7" s="14">
        <f>F7+G7</f>
        <v>18564.97</v>
      </c>
      <c r="I7" s="22"/>
    </row>
    <row r="8" s="1" customFormat="1" ht="36" customHeight="1" spans="1:9">
      <c r="A8" s="10">
        <v>3</v>
      </c>
      <c r="B8" s="11" t="s">
        <v>14</v>
      </c>
      <c r="C8" s="15">
        <v>267.1</v>
      </c>
      <c r="D8" s="16">
        <v>17863.93</v>
      </c>
      <c r="E8" s="17">
        <v>17504.19</v>
      </c>
      <c r="F8" s="14">
        <v>16006.43</v>
      </c>
      <c r="G8" s="14">
        <v>434.41</v>
      </c>
      <c r="H8" s="14">
        <f>F8+G8</f>
        <v>16440.84</v>
      </c>
      <c r="I8" s="22"/>
    </row>
    <row r="9" s="1" customFormat="1" ht="33" customHeight="1" spans="1:9">
      <c r="A9" s="10">
        <v>4</v>
      </c>
      <c r="B9" s="11" t="s">
        <v>15</v>
      </c>
      <c r="C9" s="15">
        <v>563.99</v>
      </c>
      <c r="D9" s="16">
        <v>36829.71</v>
      </c>
      <c r="E9" s="17">
        <v>35753.9</v>
      </c>
      <c r="F9" s="14">
        <v>33930.79</v>
      </c>
      <c r="G9" s="14">
        <v>920.88</v>
      </c>
      <c r="H9" s="14">
        <f>F9+G9</f>
        <v>34851.67</v>
      </c>
      <c r="I9" s="22"/>
    </row>
    <row r="10" s="1" customFormat="1" ht="33" customHeight="1" spans="1:9">
      <c r="A10" s="10">
        <v>5</v>
      </c>
      <c r="B10" s="11" t="s">
        <v>16</v>
      </c>
      <c r="C10" s="15">
        <v>169.88</v>
      </c>
      <c r="D10" s="16">
        <v>11094.51</v>
      </c>
      <c r="E10" s="17">
        <v>10829.74</v>
      </c>
      <c r="F10" s="14">
        <v>10141.17</v>
      </c>
      <c r="G10" s="14">
        <v>275.22</v>
      </c>
      <c r="H10" s="14">
        <f>F10+G10</f>
        <v>10416.39</v>
      </c>
      <c r="I10" s="22"/>
    </row>
    <row r="11" s="2" customFormat="1" ht="38" customHeight="1" spans="1:9">
      <c r="A11" s="10">
        <v>6</v>
      </c>
      <c r="B11" s="18" t="s">
        <v>17</v>
      </c>
      <c r="C11" s="12">
        <f t="shared" ref="C11:H11" si="0">SUM(C6:C10)</f>
        <v>1496.35</v>
      </c>
      <c r="D11" s="19">
        <f t="shared" si="0"/>
        <v>96587.77</v>
      </c>
      <c r="E11" s="20">
        <f t="shared" si="0"/>
        <v>94307.97</v>
      </c>
      <c r="F11" s="20">
        <f t="shared" si="0"/>
        <v>88430.95</v>
      </c>
      <c r="G11" s="20">
        <f t="shared" si="0"/>
        <v>2400</v>
      </c>
      <c r="H11" s="20">
        <f t="shared" si="0"/>
        <v>90830.95</v>
      </c>
      <c r="I11" s="23"/>
    </row>
    <row r="12" ht="28" customHeight="1" spans="1:8">
      <c r="A12" s="21" t="s">
        <v>18</v>
      </c>
      <c r="B12" s="21"/>
      <c r="C12" s="21"/>
      <c r="D12" s="21"/>
      <c r="E12" s="21"/>
      <c r="F12" s="21"/>
      <c r="G12" s="21"/>
      <c r="H12" s="21"/>
    </row>
    <row r="13" ht="57" customHeight="1" spans="1:8">
      <c r="A13" s="21" t="s">
        <v>19</v>
      </c>
      <c r="B13" s="21"/>
      <c r="C13" s="21"/>
      <c r="D13" s="21"/>
      <c r="E13" s="21"/>
      <c r="F13" s="21"/>
      <c r="G13" s="21"/>
      <c r="H13" s="21"/>
    </row>
    <row r="14" ht="19.5" spans="1:8">
      <c r="A14" s="21" t="s">
        <v>20</v>
      </c>
      <c r="B14" s="21"/>
      <c r="C14" s="21"/>
      <c r="D14" s="21"/>
      <c r="E14" s="21"/>
      <c r="F14" s="21"/>
      <c r="G14" s="21"/>
      <c r="H14" s="21"/>
    </row>
    <row r="15" ht="19.5" spans="1:8">
      <c r="A15" s="21" t="s">
        <v>21</v>
      </c>
      <c r="B15" s="21"/>
      <c r="C15" s="21"/>
      <c r="D15" s="21"/>
      <c r="E15" s="21"/>
      <c r="F15" s="21"/>
      <c r="G15" s="21"/>
      <c r="H15" s="21"/>
    </row>
  </sheetData>
  <mergeCells count="8">
    <mergeCell ref="A1:H1"/>
    <mergeCell ref="A2:H2"/>
    <mergeCell ref="A3:H3"/>
    <mergeCell ref="A4:H4"/>
    <mergeCell ref="A12:H12"/>
    <mergeCell ref="A13:H13"/>
    <mergeCell ref="A14:H14"/>
    <mergeCell ref="A15:H15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2025-07-29T10:03:23Z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