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<sst xmlns="http://schemas.openxmlformats.org/spreadsheetml/2006/main" count="20" uniqueCount="20">
  <si>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农垦丽景苑2号楼屋面防水维修及2号楼甲单元101、201、301、401、501、601、701、801、901室外墙防水维修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</si>
  <si>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</si>
  <si>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color rgb="FFFF0000"/>
        <rFont val="方正小标宋简体"/>
        <charset val="134"/>
      </rPr>
      <t>农垦丽景苑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</si>
  <si>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 </t>
    </r>
    <r>
      <rPr>
        <u/>
        <sz val="15"/>
        <rFont val="仿宋"/>
        <charset val="134"/>
      </rPr>
      <t>江苏省淮安市清江浦区府前街道京南社区居民委员会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农垦丽景苑2号楼屋面防水维修及2号楼甲单元101、201、301、401、501、601、701、801、901室外墙防水维修</t>
    </r>
    <r>
      <rPr>
        <sz val="15"/>
        <rFont val="仿宋"/>
        <charset val="134"/>
      </rPr>
      <t xml:space="preserve">经 </t>
    </r>
    <r>
      <rPr>
        <u/>
        <sz val="15"/>
        <rFont val="仿宋"/>
        <charset val="134"/>
      </rPr>
      <t xml:space="preserve"> 江苏省淮安市清江浦区府前街道京南社区居民委员会</t>
    </r>
    <r>
      <rPr>
        <sz val="15"/>
        <rFont val="仿宋"/>
        <charset val="134"/>
      </rPr>
      <t xml:space="preserve">组织竣工验收合格，工程决算已送审；经 </t>
    </r>
    <r>
      <rPr>
        <u/>
        <sz val="15"/>
        <rFont val="仿宋"/>
        <charset val="134"/>
      </rPr>
      <t xml:space="preserve">江苏泽豪工程咨询管理有限公司 </t>
    </r>
    <r>
      <rPr>
        <sz val="15"/>
        <rFont val="仿宋"/>
        <charset val="134"/>
      </rPr>
      <t>审计，初审结果如下：送审金额</t>
    </r>
    <r>
      <rPr>
        <u/>
        <sz val="15"/>
        <rFont val="仿宋"/>
        <charset val="134"/>
      </rPr>
      <t>92363.00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76028.1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16334.90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17.69%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75267.82</t>
    </r>
    <r>
      <rPr>
        <sz val="15"/>
        <rFont val="仿宋"/>
        <charset val="134"/>
      </rPr>
      <t>元。（按照合同约定让利760.28元）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</si>
  <si>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</si>
  <si>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</si>
  <si>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</si>
  <si>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</si>
  <si>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</si>
  <si>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</si>
  <si>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</si>
  <si>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</si>
  <si>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2号楼甲、乙单元屋面</t>
  </si>
  <si>
    <t>2号楼电梯房</t>
  </si>
  <si>
    <t>2号楼甲单元101、201、301、401、501、601、701、801、901室外墙维修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</si>
  <si>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</si>
  <si>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元），一并从维修资金账户列支。                                                                                             </t>
    </r>
  </si>
  <si>
    <r>
      <rPr>
        <sz val="15"/>
        <rFont val="仿宋"/>
        <charset val="134"/>
      </rP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年7月16日前实名向我中心反映，并提供相关依据。（工作日接待时间：9：00-12：00、13：30-5：30）。联系电话：83566517、83751080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</si>
  <si>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</si>
  <si>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2025年7月14日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</si>
</sst>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6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color theme="1"/>
      <name val="宋体"/>
      <charset val="134"/>
      <scheme val="minor"/>
    </font>
    <font>
      <sz val="15"/>
      <color rgb="FFFF0000"/>
      <name val="仿宋"/>
      <charset val="134"/>
    </font>
    <font>
      <u/>
      <sz val="15"/>
      <name val="仿宋"/>
      <charset val="134"/>
    </font>
    <font>
      <sz val="16"/>
      <name val="方正小标宋简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topLeftCell="A2" workbookViewId="0">
      <selection activeCell="M4" sqref="M4"/>
    </sheetView>
  </sheetViews>
  <sheetFormatPr defaultColWidth="9" defaultRowHeight="14.25"/>
  <cols>
    <col min="1" max="1" width="5" style="1" customWidth="1"/>
    <col min="2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68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9"/>
    </row>
    <row r="6" s="1" customFormat="1" ht="59" customHeight="1" spans="1:9">
      <c r="A6" s="10">
        <v>1</v>
      </c>
      <c r="B6" s="11" t="s">
        <v>12</v>
      </c>
      <c r="C6" s="1">
        <v>262.01</v>
      </c>
      <c r="D6" s="12">
        <v>30148.87</v>
      </c>
      <c r="E6" s="12">
        <v>28000.93</v>
      </c>
      <c r="F6" s="13">
        <v>20593.59</v>
      </c>
      <c r="G6" s="13">
        <v>656.65</v>
      </c>
      <c r="H6" s="13">
        <f>F6+G6</f>
        <v>21250.24</v>
      </c>
      <c r="I6" s="19"/>
    </row>
    <row r="7" s="1" customFormat="1" ht="59" customHeight="1" spans="1:9">
      <c r="A7" s="10">
        <v>2</v>
      </c>
      <c r="B7" s="11" t="s">
        <v>13</v>
      </c>
      <c r="C7" s="14">
        <v>88.72</v>
      </c>
      <c r="D7" s="12">
        <v>9788.73</v>
      </c>
      <c r="E7" s="15">
        <v>9171.73</v>
      </c>
      <c r="F7" s="13">
        <v>6840.41</v>
      </c>
      <c r="G7" s="13">
        <v>218.11</v>
      </c>
      <c r="H7" s="13">
        <f>F7+G7</f>
        <v>7058.52</v>
      </c>
      <c r="I7" s="19"/>
    </row>
    <row r="8" s="1" customFormat="1" ht="84" spans="1:9">
      <c r="A8" s="10">
        <v>3</v>
      </c>
      <c r="B8" s="11" t="s">
        <v>14</v>
      </c>
      <c r="C8" s="14">
        <v>579.9</v>
      </c>
      <c r="D8" s="12">
        <v>56105.82</v>
      </c>
      <c r="E8" s="12">
        <v>55190.82</v>
      </c>
      <c r="F8" s="13">
        <v>47833.82</v>
      </c>
      <c r="G8" s="13">
        <v>1525.24</v>
      </c>
      <c r="H8" s="13">
        <f>F8+G8</f>
        <v>49359.06</v>
      </c>
      <c r="I8" s="19"/>
    </row>
    <row r="9" s="2" customFormat="1" ht="26.1" customHeight="1" spans="1:9">
      <c r="A9" s="10">
        <v>4</v>
      </c>
      <c r="B9" s="16" t="s">
        <v>15</v>
      </c>
      <c r="C9" s="17"/>
      <c r="D9" s="17">
        <f>SUM(D6:D8)</f>
        <v>96043.42</v>
      </c>
      <c r="E9" s="17">
        <f>SUM(E6:E8)</f>
        <v>92363.48</v>
      </c>
      <c r="F9" s="17">
        <f>SUM(F6:F8)</f>
        <v>75267.82</v>
      </c>
      <c r="G9" s="17">
        <f>SUM(G6:G8)</f>
        <v>2400</v>
      </c>
      <c r="H9" s="17">
        <f>SUM(H6:H8)</f>
        <v>77667.82</v>
      </c>
      <c r="I9" s="20"/>
    </row>
    <row r="10" ht="42" customHeight="1" spans="1:8">
      <c r="A10" s="18" t="s">
        <v>16</v>
      </c>
      <c r="B10" s="18"/>
      <c r="C10" s="18"/>
      <c r="D10" s="18"/>
      <c r="E10" s="18"/>
      <c r="F10" s="18"/>
      <c r="G10" s="18"/>
      <c r="H10" s="18"/>
    </row>
    <row r="11" ht="57" customHeight="1" spans="1:8">
      <c r="A11" s="18" t="s">
        <v>17</v>
      </c>
      <c r="B11" s="18"/>
      <c r="C11" s="18"/>
      <c r="D11" s="18"/>
      <c r="E11" s="18"/>
      <c r="F11" s="18"/>
      <c r="G11" s="18"/>
      <c r="H11" s="18"/>
    </row>
    <row r="12" ht="19.5" spans="1:8">
      <c r="A12" s="18" t="s">
        <v>18</v>
      </c>
      <c r="B12" s="18"/>
      <c r="C12" s="18"/>
      <c r="D12" s="18"/>
      <c r="E12" s="18"/>
      <c r="F12" s="18"/>
      <c r="G12" s="18"/>
      <c r="H12" s="18"/>
    </row>
    <row r="13" ht="19.5" spans="1:8">
      <c r="A13" s="18" t="s">
        <v>19</v>
      </c>
      <c r="B13" s="18"/>
      <c r="C13" s="18"/>
      <c r="D13" s="18"/>
      <c r="E13" s="18"/>
      <c r="F13" s="18"/>
      <c r="G13" s="18"/>
      <c r="H13" s="18"/>
    </row>
  </sheetData>
  <mergeCells count="8">
    <mergeCell ref="A1:H1"/>
    <mergeCell ref="A2:H2"/>
    <mergeCell ref="A3:H3"/>
    <mergeCell ref="A4:H4"/>
    <mergeCell ref="A10:H10"/>
    <mergeCell ref="A11:H11"/>
    <mergeCell ref="A12:H12"/>
    <mergeCell ref="A13:H13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2025-07-14T08:13:24Z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