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<sst xmlns="http://schemas.openxmlformats.org/spreadsheetml/2006/main" count="20" uniqueCount="20">
  <si>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恒大名都小区1#楼二单元东梯维修工程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</si>
  <si>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</si>
  <si>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</si>
  <si>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恒大名都小区1#楼二单元东梯维修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43300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32940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10360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23.93%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32940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</si>
  <si>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</si>
  <si>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</si>
  <si>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</t>
  </si>
  <si>
    <t>预算金额（元）</t>
  </si>
  <si>
    <t>送审金额（元）</t>
  </si>
  <si>
    <t>审计结算金额（元）</t>
  </si>
  <si>
    <t>审计费（元）</t>
  </si>
  <si>
    <t>费用合计</t>
  </si>
  <si>
    <t>恒大名都小区1#楼二单元东梯维修</t>
  </si>
  <si>
    <t>曳引轮1个，钢丝绳1296米</t>
  </si>
  <si>
    <t>合计</t>
  </si>
  <si>
    <t>3根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</si>
  <si>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元，其他费用（0），一并从维修资金账户列支。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</si>
  <si>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8</t>
    </r>
    <r>
      <rPr>
        <sz val="15"/>
        <rFont val="仿宋"/>
        <charset val="134"/>
      </rPr>
      <t>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</si>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</sst>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9" sqref="M9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7"/>
    </row>
    <row r="6" s="2" customFormat="1" ht="90" customHeight="1" spans="1:10">
      <c r="A6" s="11">
        <v>1</v>
      </c>
      <c r="B6" s="12" t="s">
        <v>12</v>
      </c>
      <c r="C6" s="12" t="s">
        <v>13</v>
      </c>
      <c r="D6" s="13">
        <v>45300</v>
      </c>
      <c r="E6" s="13">
        <v>43300</v>
      </c>
      <c r="F6" s="13">
        <v>32940</v>
      </c>
      <c r="G6" s="13">
        <v>2400</v>
      </c>
      <c r="H6" s="12">
        <f>G6+F6</f>
        <v>35340</v>
      </c>
      <c r="I6" s="18">
        <f>F6/F8</f>
        <v>1</v>
      </c>
      <c r="J6" s="2">
        <v>2400</v>
      </c>
    </row>
    <row r="7" s="2" customFormat="1" ht="107" customHeight="1" spans="1:9">
      <c r="A7" s="11"/>
      <c r="B7" s="12"/>
      <c r="C7" s="12"/>
      <c r="D7" s="13"/>
      <c r="E7" s="13"/>
      <c r="F7" s="14"/>
      <c r="G7" s="14"/>
      <c r="H7" s="12"/>
      <c r="I7" s="18"/>
    </row>
    <row r="8" s="2" customFormat="1" ht="40" customHeight="1" spans="1:9">
      <c r="A8" s="11">
        <v>3</v>
      </c>
      <c r="B8" s="15" t="s">
        <v>14</v>
      </c>
      <c r="C8" s="16" t="s">
        <v>15</v>
      </c>
      <c r="D8" s="16">
        <f t="shared" ref="C8:H8" si="0">SUM(D6:D7)</f>
        <v>45300</v>
      </c>
      <c r="E8" s="16">
        <f t="shared" si="0"/>
        <v>43300</v>
      </c>
      <c r="F8" s="16">
        <f t="shared" si="0"/>
        <v>32940</v>
      </c>
      <c r="G8" s="16">
        <f t="shared" si="0"/>
        <v>2400</v>
      </c>
      <c r="H8" s="16">
        <f t="shared" si="0"/>
        <v>35340</v>
      </c>
      <c r="I8" s="18"/>
    </row>
    <row r="9" ht="42" customHeight="1" spans="1:8">
      <c r="A9" s="9" t="s">
        <v>16</v>
      </c>
      <c r="B9" s="9"/>
      <c r="C9" s="9"/>
      <c r="D9" s="9"/>
      <c r="E9" s="9"/>
      <c r="F9" s="9"/>
      <c r="G9" s="9"/>
      <c r="H9" s="9"/>
    </row>
    <row r="10" ht="57" customHeight="1" spans="1:8">
      <c r="A10" s="9" t="s">
        <v>17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18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19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