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<sst xmlns="http://schemas.openxmlformats.org/spreadsheetml/2006/main" count="19" uniqueCount="19">
  <si>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淮海第一城天枫苑（荣寓）2号楼外墙维修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</si>
  <si>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</si>
  <si>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淮海第一城天枫苑（荣寓）</t>
    </r>
    <r>
      <rPr>
        <u/>
        <sz val="16"/>
        <rFont val="方正小标宋简体"/>
        <charset val="134"/>
      </rPr>
      <t>业主：</t>
    </r>
  </si>
  <si>
    <t xml:space="preserve">   淮安市淮海街道物业服务中心申报的淮海第一城天枫苑（荣寓）2号楼外墙维修（批次号：PYB014611）经淮安市淮海街道物业服务中心组织竣工验收合格，工程决算已送审；经 正军项目管理集团有限公司审计，初审结果如下：送审金额90841.64元，工程审定金额87193.73元，核减额3647.91元，核减率4.02%，审计结算金额87193.73元（按照合同约定让利0元）。</t>
  </si>
  <si>
    <t>序号</t>
  </si>
  <si>
    <t>项目部位</t>
  </si>
  <si>
    <t>预算金额（元）</t>
  </si>
  <si>
    <t>送审金额（元）</t>
  </si>
  <si>
    <t>审定价（元）</t>
  </si>
  <si>
    <t>审定结算价（元）</t>
  </si>
  <si>
    <t>工程量（㎡）</t>
  </si>
  <si>
    <t>审计费（元）</t>
  </si>
  <si>
    <t>核减额（元）</t>
  </si>
  <si>
    <t>淮海第一城天枫苑（荣寓）2号楼2901、1701、3501、2501、3701、2301、3001、2001、3601、3201室外墙维修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</si>
  <si>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</si>
  <si>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</si>
  <si>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如对公示结果有异议，请在2025年 8 月 28日前实名向我中心反映，并提供相关依据。（工作日接待时间：9：00-12：00、13：30-17：30）。联系电话：83566517、83751080</t>
    </r>
  </si>
  <si>
    <t xml:space="preserve"> </t>
  </si>
  <si>
    <t xml:space="preserve">                   公示时间：2025 年8月 25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</si>
</sst>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u/>
      <sz val="18"/>
      <name val="方正小标宋简体"/>
      <charset val="134"/>
    </font>
    <font>
      <sz val="15"/>
      <color rgb="FFFF0000"/>
      <name val="仿宋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8"/>
      <name val="方正小标宋简体"/>
      <charset val="134"/>
    </font>
    <font>
      <u/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pane xSplit="11" ySplit="2" topLeftCell="L6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4.25"/>
  <cols>
    <col min="1" max="1" width="5.125" style="1" customWidth="1"/>
    <col min="2" max="2" width="17.2" style="1" customWidth="1"/>
    <col min="3" max="3" width="9.875" style="1" customWidth="1"/>
    <col min="4" max="4" width="10.75" style="1" customWidth="1"/>
    <col min="5" max="5" width="10.625" style="1" customWidth="1"/>
    <col min="6" max="6" width="10.5" style="1" customWidth="1"/>
    <col min="7" max="7" width="8.75" style="1" customWidth="1"/>
    <col min="8" max="8" width="9.125" style="1" customWidth="1"/>
    <col min="9" max="9" width="9.625" style="1" customWidth="1"/>
    <col min="10" max="10" width="12.625" style="3" hidden="1" customWidth="1"/>
    <col min="11" max="11" width="9" style="3" hidden="1" customWidth="1"/>
    <col min="12" max="13" width="9" style="3"/>
    <col min="14" max="14" width="9.375" style="3"/>
    <col min="15" max="16384" width="9" style="3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ht="137" customHeight="1" spans="1:9">
      <c r="A4" s="9" t="s">
        <v>3</v>
      </c>
      <c r="B4" s="10"/>
      <c r="C4" s="10"/>
      <c r="D4" s="10"/>
      <c r="E4" s="10"/>
      <c r="F4" s="10"/>
      <c r="G4" s="10"/>
      <c r="H4" s="10"/>
      <c r="I4" s="10"/>
    </row>
    <row r="5" s="1" customFormat="1" ht="59" customHeight="1" spans="1:10">
      <c r="A5" s="11" t="s">
        <v>4</v>
      </c>
      <c r="B5" s="12" t="s">
        <v>5</v>
      </c>
      <c r="C5" s="12" t="s">
        <v>6</v>
      </c>
      <c r="D5" s="12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9"/>
    </row>
    <row r="6" s="2" customFormat="1" ht="109" customHeight="1" spans="1:11">
      <c r="A6" s="13">
        <v>1</v>
      </c>
      <c r="B6" s="14" t="s">
        <v>13</v>
      </c>
      <c r="C6" s="14">
        <v>91781.64</v>
      </c>
      <c r="D6" s="15">
        <v>90841.64</v>
      </c>
      <c r="E6" s="14">
        <v>87193.73</v>
      </c>
      <c r="F6" s="14">
        <f>E6</f>
        <v>87193.73</v>
      </c>
      <c r="G6" s="14">
        <v>980</v>
      </c>
      <c r="H6" s="14">
        <v>2400</v>
      </c>
      <c r="I6" s="14">
        <f>D6-E6</f>
        <v>3647.91</v>
      </c>
      <c r="J6" s="20">
        <f>F6/F9</f>
        <v>1</v>
      </c>
      <c r="K6" s="2">
        <v>2400</v>
      </c>
    </row>
    <row r="7" s="2" customFormat="1" ht="72" customHeight="1" spans="1:10">
      <c r="A7" s="16"/>
      <c r="B7" s="14"/>
      <c r="C7" s="14"/>
      <c r="D7" s="15"/>
      <c r="E7" s="14"/>
      <c r="F7" s="14"/>
      <c r="G7" s="14"/>
      <c r="H7" s="14"/>
      <c r="I7" s="14"/>
      <c r="J7" s="20"/>
    </row>
    <row r="8" s="2" customFormat="1" ht="72" customHeight="1" spans="1:10">
      <c r="A8" s="16"/>
      <c r="B8" s="14"/>
      <c r="C8" s="14"/>
      <c r="D8" s="15"/>
      <c r="E8" s="14"/>
      <c r="F8" s="14"/>
      <c r="G8" s="14"/>
      <c r="H8" s="14"/>
      <c r="I8" s="14"/>
      <c r="J8" s="20"/>
    </row>
    <row r="9" s="2" customFormat="1" ht="43" customHeight="1" spans="1:10">
      <c r="A9" s="17"/>
      <c r="B9" s="14" t="s">
        <v>14</v>
      </c>
      <c r="C9" s="14">
        <f t="shared" ref="C9:I9" si="0">SUM(C6:C8)</f>
        <v>91781.64</v>
      </c>
      <c r="D9" s="14">
        <f t="shared" si="0"/>
        <v>90841.64</v>
      </c>
      <c r="E9" s="14">
        <f t="shared" si="0"/>
        <v>87193.73</v>
      </c>
      <c r="F9" s="14">
        <f t="shared" si="0"/>
        <v>87193.73</v>
      </c>
      <c r="G9" s="14">
        <f t="shared" si="0"/>
        <v>980</v>
      </c>
      <c r="H9" s="14">
        <f t="shared" si="0"/>
        <v>2400</v>
      </c>
      <c r="I9" s="14">
        <f t="shared" si="0"/>
        <v>3647.91</v>
      </c>
      <c r="J9" s="20"/>
    </row>
    <row r="10" ht="42" customHeight="1" spans="1:9">
      <c r="A10" s="10" t="s">
        <v>15</v>
      </c>
      <c r="B10" s="10"/>
      <c r="C10" s="10"/>
      <c r="D10" s="10"/>
      <c r="E10" s="10"/>
      <c r="F10" s="10"/>
      <c r="G10" s="10"/>
      <c r="H10" s="10"/>
      <c r="I10" s="10"/>
    </row>
    <row r="11" ht="57" customHeight="1" spans="1:9">
      <c r="A11" s="10" t="s">
        <v>16</v>
      </c>
      <c r="B11" s="10"/>
      <c r="C11" s="10"/>
      <c r="D11" s="10"/>
      <c r="E11" s="10"/>
      <c r="F11" s="10"/>
      <c r="G11" s="10"/>
      <c r="H11" s="10"/>
      <c r="I11" s="10"/>
    </row>
    <row r="12" ht="19.5" spans="1:9">
      <c r="A12" s="18" t="s">
        <v>17</v>
      </c>
      <c r="B12" s="18"/>
      <c r="C12" s="18"/>
      <c r="D12" s="18"/>
      <c r="E12" s="18"/>
      <c r="F12" s="18"/>
      <c r="G12" s="18"/>
      <c r="H12" s="18"/>
      <c r="I12" s="18"/>
    </row>
    <row r="13" ht="19.5" spans="1:9">
      <c r="A13" s="18" t="s">
        <v>18</v>
      </c>
      <c r="B13" s="18"/>
      <c r="C13" s="18"/>
      <c r="D13" s="18"/>
      <c r="E13" s="18"/>
      <c r="F13" s="18"/>
      <c r="G13" s="18"/>
      <c r="H13" s="18"/>
      <c r="I13" s="18"/>
    </row>
  </sheetData>
  <mergeCells count="8">
    <mergeCell ref="A1:I1"/>
    <mergeCell ref="A2:I2"/>
    <mergeCell ref="A3:I3"/>
    <mergeCell ref="A4:I4"/>
    <mergeCell ref="A10:I10"/>
    <mergeCell ref="A11:I11"/>
    <mergeCell ref="A12:I12"/>
    <mergeCell ref="A13:I13"/>
  </mergeCells>
  <printOptions horizontalCentered="1"/>
  <pageMargins left="0.629861111111111" right="0.550694444444444" top="0.393055555555556" bottom="0.393055555555556" header="0.236111111111111" footer="0.275"/>
  <pageSetup paperSize="9" scale="92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2025-08-25T08:48:24Z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99819C36694C4C2AA35B8201CBCA4ADD</vt:lpwstr>
  </property>
</Properties>
</file>